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<sst xmlns="http://schemas.openxmlformats.org/spreadsheetml/2006/main" count="122" uniqueCount="116">
  <si>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</si>
  <si>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</si>
  <si>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</si>
  <si>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</si>
  <si>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</si>
  <si>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</si>
  <si>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</si>
  <si>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</si>
  <si>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</si>
  <si>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</si>
  <si>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</si>
  <si>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</si>
  <si>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</si>
  <si>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</si>
  <si>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</si>
  <si>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</si>
  <si>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</si>
  <si>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</si>
  <si>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</si>
  <si>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</si>
  <si>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</si>
  <si>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</si>
  <si>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</si>
  <si>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</si>
  <si>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</si>
  <si>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</si>
  <si>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</si>
  <si>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</si>
  <si>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</si>
  <si>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</si>
  <si>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</si>
  <si>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</si>
  <si>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</si>
  <si>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</si>
  <si>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</si>
  <si>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</si>
  <si>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</si>
  <si>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</si>
  <si>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</si>
  <si>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</si>
  <si>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</si>
  <si>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</si>
  <si>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</si>
  <si>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</si>
  <si>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</si>
  <si>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</si>
  <si>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</si>
  <si>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</si>
  <si>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</si>
  <si>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</si>
  <si>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</si>
  <si>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</si>
  <si>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</si>
  <si>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</si>
  <si>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</si>
  <si>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</si>
  <si>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</si>
  <si>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</si>
  <si>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</si>
  <si>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</si>
  <si>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</si>
  <si>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</si>
  <si>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</si>
  <si>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</si>
  <si>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</si>
  <si>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</si>
  <si>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</si>
  <si>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</si>
  <si>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</si>
  <si>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</si>
  <si>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</si>
  <si>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</si>
  <si>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</si>
  <si>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</si>
  <si>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</si>
  <si>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</si>
  <si>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</si>
  <si>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</si>
  <si>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</si>
  <si>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</si>
  <si>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</si>
  <si>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</si>
  <si>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</si>
  <si>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</si>
  <si>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</si>
  <si>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</si>
  <si>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</si>
  <si>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</si>
  <si>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</si>
  <si>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</si>
  <si>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</si>
  <si>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</si>
  <si>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</si>
  <si>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</si>
  <si>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</si>
  <si>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</si>
  <si>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</si>
  <si>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</si>
  <si>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</si>
  <si>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</si>
  <si>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</si>
  <si>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</si>
  <si>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</si>
  <si>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</si>
  <si>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</si>
  <si>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</si>
  <si>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</si>
  <si>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Powiat Ciechanowski</t>
  </si>
  <si>
    <t>Powiat Mławski</t>
  </si>
  <si>
    <t>Powiat Płoński</t>
  </si>
  <si>
    <t>Powiat Pułtuski</t>
  </si>
  <si>
    <t>Powiat Żuromiński</t>
  </si>
  <si>
    <t>MELDUNEK O STANIE REJESTRU  WYBORCÓW ZA I KWARTAŁ 2007 ROKU</t>
  </si>
  <si>
    <t>OGÓŁEM</t>
  </si>
  <si>
    <t>Sporządziła: Teresa Rutkowska</t>
  </si>
  <si>
    <t>Ciechanów, dnia 12 kwietnia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</si>
</sst>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7"/>
      <color indexed="8"/>
      <name val="Verdana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 wrapText="1"/>
      <protection/>
    </xf>
    <xf numFmtId="0" fontId="2" fillId="3" borderId="2" xfId="17" applyFont="1" applyBorder="1" applyAlignment="1" applyProtection="1">
      <alignment horizontal="center" vertical="center" wrapText="1"/>
      <protection/>
    </xf>
    <xf numFmtId="0" fontId="0" fillId="0" borderId="3" xfId="17" applyBorder="1">
      <alignment/>
      <protection/>
    </xf>
    <xf numFmtId="0" fontId="3" fillId="0" borderId="3" xfId="17" applyFont="1" applyBorder="1">
      <alignment/>
      <protection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1" fillId="4" borderId="4" xfId="17" applyFont="1" applyBorder="1" applyAlignment="1" applyProtection="1">
      <alignment horizontal="center" vertical="center" wrapText="1"/>
      <protection/>
    </xf>
    <xf numFmtId="0" fontId="1" fillId="4" borderId="1" xfId="17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5" xfId="17" applyFont="1" applyBorder="1" applyAlignment="1" applyProtection="1">
      <alignment horizontal="center" vertical="center"/>
      <protection/>
    </xf>
    <xf numFmtId="0" fontId="1" fillId="0" borderId="6" xfId="17" applyFont="1" applyBorder="1" applyAlignment="1" applyProtection="1">
      <alignment horizontal="center" vertical="center"/>
      <protection/>
    </xf>
    <xf numFmtId="0" fontId="1" fillId="0" borderId="7" xfId="17" applyFont="1" applyBorder="1" applyAlignment="1" applyProtection="1">
      <alignment horizontal="center" vertical="center" wrapText="1"/>
      <protection/>
    </xf>
    <xf numFmtId="0" fontId="1" fillId="0" borderId="8" xfId="17" applyFont="1" applyBorder="1" applyAlignment="1" applyProtection="1">
      <alignment horizontal="center" vertical="center" wrapText="1"/>
      <protection/>
    </xf>
    <xf numFmtId="0" fontId="1" fillId="0" borderId="9" xfId="17" applyFont="1" applyBorder="1" applyAlignment="1" applyProtection="1">
      <alignment horizontal="center" vertical="center" wrapText="1"/>
      <protection/>
    </xf>
    <xf numFmtId="0" fontId="1" fillId="0" borderId="5" xfId="17" applyFont="1" applyBorder="1" applyAlignment="1" applyProtection="1">
      <alignment horizontal="center" vertical="center" wrapText="1"/>
      <protection/>
    </xf>
    <xf numFmtId="0" fontId="1" fillId="0" borderId="4" xfId="17" applyFont="1" applyBorder="1" applyAlignment="1" applyProtection="1">
      <alignment horizontal="center" vertical="center" wrapText="1"/>
      <protection/>
    </xf>
    <xf numFmtId="0" fontId="1" fillId="0" borderId="1" xfId="17" applyFont="1" applyBorder="1" applyAlignment="1" applyProtection="1">
      <alignment horizontal="center" vertical="center" wrapText="1"/>
      <protection/>
    </xf>
    <xf numFmtId="0" fontId="5" fillId="0" borderId="5" xfId="17" applyFont="1" applyBorder="1" applyAlignment="1" applyProtection="1">
      <alignment horizontal="center" vertical="center" wrapText="1"/>
      <protection/>
    </xf>
    <xf numFmtId="0" fontId="1" fillId="2" borderId="4" xfId="17" applyFont="1" applyBorder="1" applyAlignment="1" applyProtection="1">
      <alignment horizontal="center" vertical="center"/>
      <protection/>
    </xf>
    <xf numFmtId="0" fontId="1" fillId="3" borderId="10" xfId="17" applyFont="1" applyBorder="1" applyAlignment="1" applyProtection="1">
      <alignment horizontal="center" vertical="center" wrapText="1"/>
      <protection/>
    </xf>
    <xf numFmtId="0" fontId="1" fillId="3" borderId="11" xfId="17" applyFont="1" applyBorder="1" applyAlignment="1" applyProtection="1">
      <alignment horizontal="center" vertical="center" wrapText="1"/>
      <protection/>
    </xf>
    <xf numFmtId="0" fontId="1" fillId="3" borderId="4" xfId="17" applyFont="1" applyBorder="1" applyAlignment="1" applyProtection="1">
      <alignment horizontal="center" vertical="center"/>
      <protection/>
    </xf>
    <xf numFmtId="0" fontId="1" fillId="3" borderId="12" xfId="17" applyFont="1" applyBorder="1" applyAlignment="1" applyProtection="1">
      <alignment horizontal="center" vertical="center"/>
      <protection/>
    </xf>
    <xf numFmtId="0" fontId="1" fillId="0" borderId="4" xfId="17" applyFont="1" applyBorder="1" applyAlignment="1" applyProtection="1">
      <alignment horizontal="center" vertical="center"/>
      <protection/>
    </xf>
    <xf numFmtId="0" fontId="1" fillId="0" borderId="1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27">
      <selection activeCell="A56" sqref="A56:IV56"/>
    </sheetView>
  </sheetViews>
  <sheetFormatPr defaultColWidth="9.140625" defaultRowHeight="12.75"/>
  <cols>
    <col min="2" max="2" width="21.140625" style="0" customWidth="1"/>
    <col min="3" max="3" width="11.28125" style="0" customWidth="1"/>
    <col min="4" max="4" width="8.140625" style="0" customWidth="1"/>
    <col min="5" max="5" width="10.28125" style="0" customWidth="1"/>
    <col min="6" max="6" width="10.140625" style="0" customWidth="1"/>
    <col min="7" max="7" width="7.7109375" style="0" customWidth="1"/>
    <col min="8" max="8" width="8.00390625" style="0" customWidth="1"/>
    <col min="12" max="12" width="8.57421875" style="0" customWidth="1"/>
    <col min="13" max="13" width="7.7109375" style="0" customWidth="1"/>
    <col min="17" max="17" width="8.28125" style="0" customWidth="1"/>
  </cols>
  <sheetData>
    <row r="1" spans="1:20" ht="12.75" customHeight="1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ht="9" customHeight="1" thickBot="1"/>
    <row r="3" spans="1:20" ht="18.75" customHeight="1">
      <c r="A3" s="17" t="s">
        <v>0</v>
      </c>
      <c r="B3" s="20" t="s">
        <v>1</v>
      </c>
      <c r="C3" s="23" t="s">
        <v>2</v>
      </c>
      <c r="D3" s="20" t="s">
        <v>3</v>
      </c>
      <c r="E3" s="20"/>
      <c r="F3" s="20"/>
      <c r="G3" s="20"/>
      <c r="H3" s="15" t="s">
        <v>4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ht="12.75">
      <c r="A4" s="18"/>
      <c r="B4" s="21"/>
      <c r="C4" s="10"/>
      <c r="D4" s="29" t="s">
        <v>5</v>
      </c>
      <c r="E4" s="10" t="s">
        <v>6</v>
      </c>
      <c r="F4" s="10" t="s">
        <v>7</v>
      </c>
      <c r="G4" s="12" t="s">
        <v>8</v>
      </c>
      <c r="H4" s="24" t="s">
        <v>9</v>
      </c>
      <c r="I4" s="24"/>
      <c r="J4" s="24"/>
      <c r="K4" s="24"/>
      <c r="L4" s="25" t="s">
        <v>10</v>
      </c>
      <c r="M4" s="27" t="s">
        <v>11</v>
      </c>
      <c r="N4" s="27"/>
      <c r="O4" s="27"/>
      <c r="P4" s="27"/>
      <c r="Q4" s="27" t="s">
        <v>12</v>
      </c>
      <c r="R4" s="27"/>
      <c r="S4" s="27"/>
      <c r="T4" s="28"/>
    </row>
    <row r="5" spans="1:20" ht="31.5">
      <c r="A5" s="19"/>
      <c r="B5" s="22"/>
      <c r="C5" s="11"/>
      <c r="D5" s="30"/>
      <c r="E5" s="11"/>
      <c r="F5" s="11"/>
      <c r="G5" s="13"/>
      <c r="H5" s="1" t="s">
        <v>5</v>
      </c>
      <c r="I5" s="2" t="s">
        <v>13</v>
      </c>
      <c r="J5" s="2" t="s">
        <v>14</v>
      </c>
      <c r="K5" s="2" t="s">
        <v>15</v>
      </c>
      <c r="L5" s="26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" t="s">
        <v>19</v>
      </c>
      <c r="B6" s="5" t="s">
        <v>20</v>
      </c>
      <c r="C6" s="5">
        <v>46579</v>
      </c>
      <c r="D6" s="5">
        <v>37282</v>
      </c>
      <c r="E6" s="5">
        <v>37235</v>
      </c>
      <c r="F6" s="5">
        <v>47</v>
      </c>
      <c r="G6" s="5">
        <v>1</v>
      </c>
      <c r="H6" s="5">
        <v>46</v>
      </c>
      <c r="I6" s="5">
        <v>43</v>
      </c>
      <c r="J6" s="5">
        <v>0</v>
      </c>
      <c r="K6" s="5">
        <v>3</v>
      </c>
      <c r="L6" s="5">
        <v>211</v>
      </c>
      <c r="M6" s="5">
        <v>211</v>
      </c>
      <c r="N6" s="5">
        <v>44</v>
      </c>
      <c r="O6" s="5">
        <v>164</v>
      </c>
      <c r="P6" s="5">
        <v>3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6215</v>
      </c>
      <c r="D7" s="5">
        <v>4768</v>
      </c>
      <c r="E7" s="5">
        <v>4760</v>
      </c>
      <c r="F7" s="5">
        <v>8</v>
      </c>
      <c r="G7" s="5">
        <v>0</v>
      </c>
      <c r="H7" s="5">
        <v>8</v>
      </c>
      <c r="I7" s="5">
        <v>8</v>
      </c>
      <c r="J7" s="5">
        <v>0</v>
      </c>
      <c r="K7" s="5">
        <v>0</v>
      </c>
      <c r="L7" s="5">
        <v>9</v>
      </c>
      <c r="M7" s="5">
        <v>9</v>
      </c>
      <c r="N7" s="5">
        <v>3</v>
      </c>
      <c r="O7" s="5">
        <v>6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8283</v>
      </c>
      <c r="D8" s="5">
        <v>6378</v>
      </c>
      <c r="E8" s="5">
        <v>6357</v>
      </c>
      <c r="F8" s="5">
        <v>21</v>
      </c>
      <c r="G8" s="5">
        <v>0</v>
      </c>
      <c r="H8" s="5">
        <v>21</v>
      </c>
      <c r="I8" s="5">
        <v>21</v>
      </c>
      <c r="J8" s="5">
        <v>0</v>
      </c>
      <c r="K8" s="5">
        <v>0</v>
      </c>
      <c r="L8" s="5">
        <v>24</v>
      </c>
      <c r="M8" s="5">
        <v>24</v>
      </c>
      <c r="N8" s="5">
        <v>12</v>
      </c>
      <c r="O8" s="5">
        <v>12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4229</v>
      </c>
      <c r="D9" s="5">
        <v>3228</v>
      </c>
      <c r="E9" s="5">
        <v>3220</v>
      </c>
      <c r="F9" s="5">
        <v>8</v>
      </c>
      <c r="G9" s="5">
        <v>0</v>
      </c>
      <c r="H9" s="5">
        <v>8</v>
      </c>
      <c r="I9" s="5">
        <v>8</v>
      </c>
      <c r="J9" s="5">
        <v>0</v>
      </c>
      <c r="K9" s="5">
        <v>0</v>
      </c>
      <c r="L9" s="5">
        <v>10</v>
      </c>
      <c r="M9" s="5">
        <v>10</v>
      </c>
      <c r="N9" s="5">
        <v>2</v>
      </c>
      <c r="O9" s="5">
        <v>8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4082</v>
      </c>
      <c r="D10" s="5">
        <v>3168</v>
      </c>
      <c r="E10" s="5">
        <v>3163</v>
      </c>
      <c r="F10" s="5">
        <v>5</v>
      </c>
      <c r="G10" s="5">
        <v>0</v>
      </c>
      <c r="H10" s="5">
        <v>5</v>
      </c>
      <c r="I10" s="5">
        <v>5</v>
      </c>
      <c r="J10" s="5">
        <v>0</v>
      </c>
      <c r="K10" s="5">
        <v>0</v>
      </c>
      <c r="L10" s="5">
        <v>7</v>
      </c>
      <c r="M10" s="5">
        <v>7</v>
      </c>
      <c r="N10" s="5">
        <v>2</v>
      </c>
      <c r="O10" s="5">
        <v>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4518</v>
      </c>
      <c r="D11" s="5">
        <v>3453</v>
      </c>
      <c r="E11" s="5">
        <v>3429</v>
      </c>
      <c r="F11" s="5">
        <v>24</v>
      </c>
      <c r="G11" s="5">
        <v>0</v>
      </c>
      <c r="H11" s="5">
        <v>24</v>
      </c>
      <c r="I11" s="5">
        <v>21</v>
      </c>
      <c r="J11" s="5">
        <v>0</v>
      </c>
      <c r="K11" s="5">
        <v>3</v>
      </c>
      <c r="L11" s="5">
        <v>15</v>
      </c>
      <c r="M11" s="5">
        <v>15</v>
      </c>
      <c r="N11" s="5">
        <v>6</v>
      </c>
      <c r="O11" s="5">
        <v>6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31</v>
      </c>
      <c r="B12" s="5" t="s">
        <v>32</v>
      </c>
      <c r="C12" s="5">
        <v>6101</v>
      </c>
      <c r="D12" s="5">
        <v>4651</v>
      </c>
      <c r="E12" s="5">
        <v>4641</v>
      </c>
      <c r="F12" s="5">
        <v>10</v>
      </c>
      <c r="G12" s="5">
        <v>0</v>
      </c>
      <c r="H12" s="5">
        <v>10</v>
      </c>
      <c r="I12" s="5">
        <v>9</v>
      </c>
      <c r="J12" s="5">
        <v>0</v>
      </c>
      <c r="K12" s="5">
        <v>1</v>
      </c>
      <c r="L12" s="5">
        <v>18</v>
      </c>
      <c r="M12" s="5">
        <v>18</v>
      </c>
      <c r="N12" s="5">
        <v>4</v>
      </c>
      <c r="O12" s="5">
        <v>13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33</v>
      </c>
      <c r="B13" s="5" t="s">
        <v>34</v>
      </c>
      <c r="C13" s="5">
        <v>5048</v>
      </c>
      <c r="D13" s="5">
        <v>3931</v>
      </c>
      <c r="E13" s="5">
        <v>3882</v>
      </c>
      <c r="F13" s="5">
        <v>49</v>
      </c>
      <c r="G13" s="5">
        <v>0</v>
      </c>
      <c r="H13" s="5">
        <v>49</v>
      </c>
      <c r="I13" s="5">
        <v>49</v>
      </c>
      <c r="J13" s="5">
        <v>0</v>
      </c>
      <c r="K13" s="5">
        <v>0</v>
      </c>
      <c r="L13" s="5">
        <v>9</v>
      </c>
      <c r="M13" s="5">
        <v>9</v>
      </c>
      <c r="N13" s="5">
        <v>4</v>
      </c>
      <c r="O13" s="5">
        <v>5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35</v>
      </c>
      <c r="B14" s="5" t="s">
        <v>36</v>
      </c>
      <c r="C14" s="5">
        <v>8045</v>
      </c>
      <c r="D14" s="5">
        <v>6250</v>
      </c>
      <c r="E14" s="5">
        <v>6216</v>
      </c>
      <c r="F14" s="5">
        <v>34</v>
      </c>
      <c r="G14" s="5">
        <v>0</v>
      </c>
      <c r="H14" s="5">
        <v>34</v>
      </c>
      <c r="I14" s="5">
        <v>29</v>
      </c>
      <c r="J14" s="5">
        <v>0</v>
      </c>
      <c r="K14" s="5">
        <v>5</v>
      </c>
      <c r="L14" s="5">
        <v>30</v>
      </c>
      <c r="M14" s="5">
        <v>30</v>
      </c>
      <c r="N14" s="5">
        <v>9</v>
      </c>
      <c r="O14" s="5">
        <v>16</v>
      </c>
      <c r="P14" s="5">
        <v>5</v>
      </c>
      <c r="Q14" s="5">
        <v>0</v>
      </c>
      <c r="R14" s="5">
        <v>0</v>
      </c>
      <c r="S14" s="5">
        <v>0</v>
      </c>
      <c r="T14" s="5">
        <v>0</v>
      </c>
    </row>
    <row r="15" spans="1:21" ht="12.75">
      <c r="A15" s="6">
        <v>140200</v>
      </c>
      <c r="B15" s="6" t="s">
        <v>107</v>
      </c>
      <c r="C15" s="6">
        <f aca="true" t="shared" si="0" ref="C15:T15">SUM(C6:C14)</f>
        <v>93100</v>
      </c>
      <c r="D15" s="6">
        <f t="shared" si="0"/>
        <v>73109</v>
      </c>
      <c r="E15" s="6">
        <f t="shared" si="0"/>
        <v>72903</v>
      </c>
      <c r="F15" s="6">
        <f t="shared" si="0"/>
        <v>206</v>
      </c>
      <c r="G15" s="6">
        <f t="shared" si="0"/>
        <v>1</v>
      </c>
      <c r="H15" s="6">
        <f t="shared" si="0"/>
        <v>205</v>
      </c>
      <c r="I15" s="6">
        <f t="shared" si="0"/>
        <v>193</v>
      </c>
      <c r="J15" s="6">
        <f t="shared" si="0"/>
        <v>0</v>
      </c>
      <c r="K15" s="6">
        <f t="shared" si="0"/>
        <v>12</v>
      </c>
      <c r="L15" s="6">
        <f t="shared" si="0"/>
        <v>333</v>
      </c>
      <c r="M15" s="6">
        <f t="shared" si="0"/>
        <v>333</v>
      </c>
      <c r="N15" s="6">
        <f t="shared" si="0"/>
        <v>86</v>
      </c>
      <c r="O15" s="6">
        <f t="shared" si="0"/>
        <v>235</v>
      </c>
      <c r="P15" s="6">
        <f t="shared" si="0"/>
        <v>12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 t="shared" si="0"/>
        <v>0</v>
      </c>
      <c r="U15" s="7"/>
    </row>
    <row r="16" spans="1:20" ht="12.75">
      <c r="A16" s="5" t="s">
        <v>37</v>
      </c>
      <c r="B16" s="5" t="s">
        <v>38</v>
      </c>
      <c r="C16" s="5">
        <v>30531</v>
      </c>
      <c r="D16" s="5">
        <v>24318</v>
      </c>
      <c r="E16" s="5">
        <v>24255</v>
      </c>
      <c r="F16" s="5">
        <v>63</v>
      </c>
      <c r="G16" s="5">
        <v>1</v>
      </c>
      <c r="H16" s="5">
        <v>62</v>
      </c>
      <c r="I16" s="5">
        <v>62</v>
      </c>
      <c r="J16" s="5">
        <v>0</v>
      </c>
      <c r="K16" s="5">
        <v>0</v>
      </c>
      <c r="L16" s="5">
        <v>96</v>
      </c>
      <c r="M16" s="5">
        <v>96</v>
      </c>
      <c r="N16" s="5">
        <v>21</v>
      </c>
      <c r="O16" s="5">
        <v>75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3620</v>
      </c>
      <c r="D17" s="5">
        <v>2766</v>
      </c>
      <c r="E17" s="5">
        <v>2744</v>
      </c>
      <c r="F17" s="5">
        <v>22</v>
      </c>
      <c r="G17" s="5">
        <v>0</v>
      </c>
      <c r="H17" s="5">
        <v>22</v>
      </c>
      <c r="I17" s="5">
        <v>22</v>
      </c>
      <c r="J17" s="5">
        <v>0</v>
      </c>
      <c r="K17" s="5">
        <v>0</v>
      </c>
      <c r="L17" s="5">
        <v>10</v>
      </c>
      <c r="M17" s="5">
        <v>10</v>
      </c>
      <c r="N17" s="5">
        <v>2</v>
      </c>
      <c r="O17" s="5">
        <v>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5107</v>
      </c>
      <c r="D18" s="5">
        <v>3864</v>
      </c>
      <c r="E18" s="5">
        <v>3852</v>
      </c>
      <c r="F18" s="5">
        <v>12</v>
      </c>
      <c r="G18" s="5">
        <v>0</v>
      </c>
      <c r="H18" s="5">
        <v>12</v>
      </c>
      <c r="I18" s="5">
        <v>12</v>
      </c>
      <c r="J18" s="5">
        <v>0</v>
      </c>
      <c r="K18" s="5">
        <v>0</v>
      </c>
      <c r="L18" s="5">
        <v>10</v>
      </c>
      <c r="M18" s="5">
        <v>10</v>
      </c>
      <c r="N18" s="5">
        <v>3</v>
      </c>
      <c r="O18" s="5">
        <v>7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43</v>
      </c>
      <c r="B19" s="5" t="s">
        <v>44</v>
      </c>
      <c r="C19" s="5">
        <v>3771</v>
      </c>
      <c r="D19" s="5">
        <v>2827</v>
      </c>
      <c r="E19" s="5">
        <v>2813</v>
      </c>
      <c r="F19" s="5">
        <v>14</v>
      </c>
      <c r="G19" s="5">
        <v>0</v>
      </c>
      <c r="H19" s="5">
        <v>14</v>
      </c>
      <c r="I19" s="5">
        <v>14</v>
      </c>
      <c r="J19" s="5">
        <v>0</v>
      </c>
      <c r="K19" s="5">
        <v>0</v>
      </c>
      <c r="L19" s="5">
        <v>12</v>
      </c>
      <c r="M19" s="5">
        <v>12</v>
      </c>
      <c r="N19" s="5">
        <v>2</v>
      </c>
      <c r="O19" s="5">
        <v>10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45</v>
      </c>
      <c r="B20" s="5" t="s">
        <v>46</v>
      </c>
      <c r="C20" s="5">
        <v>8200</v>
      </c>
      <c r="D20" s="5">
        <v>6379</v>
      </c>
      <c r="E20" s="5">
        <v>6344</v>
      </c>
      <c r="F20" s="5">
        <v>35</v>
      </c>
      <c r="G20" s="5">
        <v>0</v>
      </c>
      <c r="H20" s="5">
        <v>35</v>
      </c>
      <c r="I20" s="5">
        <v>34</v>
      </c>
      <c r="J20" s="5">
        <v>0</v>
      </c>
      <c r="K20" s="5">
        <v>1</v>
      </c>
      <c r="L20" s="5">
        <v>24</v>
      </c>
      <c r="M20" s="5">
        <v>24</v>
      </c>
      <c r="N20" s="5">
        <v>5</v>
      </c>
      <c r="O20" s="5">
        <v>18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47</v>
      </c>
      <c r="B21" s="5" t="s">
        <v>48</v>
      </c>
      <c r="C21" s="5">
        <v>5207</v>
      </c>
      <c r="D21" s="5">
        <v>3944</v>
      </c>
      <c r="E21" s="5">
        <v>3931</v>
      </c>
      <c r="F21" s="5">
        <v>13</v>
      </c>
      <c r="G21" s="5">
        <v>1</v>
      </c>
      <c r="H21" s="5">
        <v>12</v>
      </c>
      <c r="I21" s="5">
        <v>12</v>
      </c>
      <c r="J21" s="5">
        <v>0</v>
      </c>
      <c r="K21" s="5">
        <v>0</v>
      </c>
      <c r="L21" s="5">
        <v>8</v>
      </c>
      <c r="M21" s="5">
        <v>8</v>
      </c>
      <c r="N21" s="5">
        <v>5</v>
      </c>
      <c r="O21" s="5">
        <v>3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49</v>
      </c>
      <c r="B22" s="5" t="s">
        <v>50</v>
      </c>
      <c r="C22" s="5">
        <v>4674</v>
      </c>
      <c r="D22" s="5">
        <v>3493</v>
      </c>
      <c r="E22" s="5">
        <v>3482</v>
      </c>
      <c r="F22" s="5">
        <v>11</v>
      </c>
      <c r="G22" s="5">
        <v>0</v>
      </c>
      <c r="H22" s="5">
        <v>11</v>
      </c>
      <c r="I22" s="5">
        <v>10</v>
      </c>
      <c r="J22" s="5">
        <v>1</v>
      </c>
      <c r="K22" s="5">
        <v>0</v>
      </c>
      <c r="L22" s="5">
        <v>12</v>
      </c>
      <c r="M22" s="5">
        <v>12</v>
      </c>
      <c r="N22" s="5">
        <v>5</v>
      </c>
      <c r="O22" s="5">
        <v>7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51</v>
      </c>
      <c r="B23" s="5" t="s">
        <v>52</v>
      </c>
      <c r="C23" s="5">
        <v>4761</v>
      </c>
      <c r="D23" s="5">
        <v>3671</v>
      </c>
      <c r="E23" s="5">
        <v>3665</v>
      </c>
      <c r="F23" s="5">
        <v>6</v>
      </c>
      <c r="G23" s="5">
        <v>0</v>
      </c>
      <c r="H23" s="5">
        <v>6</v>
      </c>
      <c r="I23" s="5">
        <v>6</v>
      </c>
      <c r="J23" s="5">
        <v>0</v>
      </c>
      <c r="K23" s="5">
        <v>0</v>
      </c>
      <c r="L23" s="5">
        <v>13</v>
      </c>
      <c r="M23" s="5">
        <v>13</v>
      </c>
      <c r="N23" s="5">
        <v>4</v>
      </c>
      <c r="O23" s="5">
        <v>9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53</v>
      </c>
      <c r="B24" s="5" t="s">
        <v>54</v>
      </c>
      <c r="C24" s="5">
        <v>4297</v>
      </c>
      <c r="D24" s="5">
        <v>3244</v>
      </c>
      <c r="E24" s="5">
        <v>3225</v>
      </c>
      <c r="F24" s="5">
        <v>19</v>
      </c>
      <c r="G24" s="5">
        <v>0</v>
      </c>
      <c r="H24" s="5">
        <v>19</v>
      </c>
      <c r="I24" s="5">
        <v>19</v>
      </c>
      <c r="J24" s="5">
        <v>0</v>
      </c>
      <c r="K24" s="5">
        <v>0</v>
      </c>
      <c r="L24" s="5">
        <v>13</v>
      </c>
      <c r="M24" s="5">
        <v>13</v>
      </c>
      <c r="N24" s="5">
        <v>3</v>
      </c>
      <c r="O24" s="5">
        <v>10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55</v>
      </c>
      <c r="B25" s="5" t="s">
        <v>56</v>
      </c>
      <c r="C25" s="5">
        <v>5350</v>
      </c>
      <c r="D25" s="5">
        <v>4051</v>
      </c>
      <c r="E25" s="5">
        <v>4041</v>
      </c>
      <c r="F25" s="5">
        <v>10</v>
      </c>
      <c r="G25" s="5">
        <v>0</v>
      </c>
      <c r="H25" s="5">
        <v>10</v>
      </c>
      <c r="I25" s="5">
        <v>10</v>
      </c>
      <c r="J25" s="5">
        <v>0</v>
      </c>
      <c r="K25" s="5">
        <v>0</v>
      </c>
      <c r="L25" s="5">
        <v>11</v>
      </c>
      <c r="M25" s="5">
        <v>11</v>
      </c>
      <c r="N25" s="5">
        <v>3</v>
      </c>
      <c r="O25" s="5">
        <v>8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6">
        <v>141300</v>
      </c>
      <c r="B26" s="6" t="s">
        <v>108</v>
      </c>
      <c r="C26" s="6">
        <f aca="true" t="shared" si="1" ref="C26:T26">SUM(C16:C25)</f>
        <v>75518</v>
      </c>
      <c r="D26" s="6">
        <f t="shared" si="1"/>
        <v>58557</v>
      </c>
      <c r="E26" s="6">
        <f t="shared" si="1"/>
        <v>58352</v>
      </c>
      <c r="F26" s="6">
        <f t="shared" si="1"/>
        <v>205</v>
      </c>
      <c r="G26" s="6">
        <f t="shared" si="1"/>
        <v>2</v>
      </c>
      <c r="H26" s="6">
        <f t="shared" si="1"/>
        <v>203</v>
      </c>
      <c r="I26" s="6">
        <f t="shared" si="1"/>
        <v>201</v>
      </c>
      <c r="J26" s="6">
        <f t="shared" si="1"/>
        <v>1</v>
      </c>
      <c r="K26" s="6">
        <f t="shared" si="1"/>
        <v>1</v>
      </c>
      <c r="L26" s="6">
        <f t="shared" si="1"/>
        <v>209</v>
      </c>
      <c r="M26" s="6">
        <f t="shared" si="1"/>
        <v>209</v>
      </c>
      <c r="N26" s="6">
        <f t="shared" si="1"/>
        <v>53</v>
      </c>
      <c r="O26" s="6">
        <f t="shared" si="1"/>
        <v>155</v>
      </c>
      <c r="P26" s="6">
        <f t="shared" si="1"/>
        <v>1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ht="12.75">
      <c r="A27" s="5" t="s">
        <v>57</v>
      </c>
      <c r="B27" s="5" t="s">
        <v>58</v>
      </c>
      <c r="C27" s="5">
        <v>22431</v>
      </c>
      <c r="D27" s="5">
        <v>18017</v>
      </c>
      <c r="E27" s="5">
        <v>17996</v>
      </c>
      <c r="F27" s="5">
        <v>21</v>
      </c>
      <c r="G27" s="5">
        <v>0</v>
      </c>
      <c r="H27" s="5">
        <v>21</v>
      </c>
      <c r="I27" s="5">
        <v>21</v>
      </c>
      <c r="J27" s="5">
        <v>0</v>
      </c>
      <c r="K27" s="5">
        <v>0</v>
      </c>
      <c r="L27" s="5">
        <v>120</v>
      </c>
      <c r="M27" s="5">
        <v>120</v>
      </c>
      <c r="N27" s="5">
        <v>13</v>
      </c>
      <c r="O27" s="5">
        <v>107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59</v>
      </c>
      <c r="B28" s="5" t="s">
        <v>60</v>
      </c>
      <c r="C28" s="5">
        <v>4741</v>
      </c>
      <c r="D28" s="5">
        <v>3739</v>
      </c>
      <c r="E28" s="5">
        <v>3682</v>
      </c>
      <c r="F28" s="5">
        <v>57</v>
      </c>
      <c r="G28" s="5">
        <v>0</v>
      </c>
      <c r="H28" s="5">
        <v>57</v>
      </c>
      <c r="I28" s="5">
        <v>57</v>
      </c>
      <c r="J28" s="5">
        <v>0</v>
      </c>
      <c r="K28" s="5">
        <v>0</v>
      </c>
      <c r="L28" s="5">
        <v>16</v>
      </c>
      <c r="M28" s="5">
        <v>16</v>
      </c>
      <c r="N28" s="5">
        <v>8</v>
      </c>
      <c r="O28" s="5">
        <v>8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61</v>
      </c>
      <c r="B29" s="5" t="s">
        <v>62</v>
      </c>
      <c r="C29" s="5">
        <v>8241</v>
      </c>
      <c r="D29" s="5">
        <v>6267</v>
      </c>
      <c r="E29" s="5">
        <v>6255</v>
      </c>
      <c r="F29" s="5">
        <v>12</v>
      </c>
      <c r="G29" s="5">
        <v>0</v>
      </c>
      <c r="H29" s="5">
        <v>12</v>
      </c>
      <c r="I29" s="5">
        <v>10</v>
      </c>
      <c r="J29" s="5">
        <v>0</v>
      </c>
      <c r="K29" s="5">
        <v>2</v>
      </c>
      <c r="L29" s="5">
        <v>24</v>
      </c>
      <c r="M29" s="5">
        <v>24</v>
      </c>
      <c r="N29" s="5">
        <v>6</v>
      </c>
      <c r="O29" s="5">
        <v>16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63</v>
      </c>
      <c r="B30" s="5" t="s">
        <v>64</v>
      </c>
      <c r="C30" s="5">
        <v>8146</v>
      </c>
      <c r="D30" s="5">
        <v>6330</v>
      </c>
      <c r="E30" s="5">
        <v>6296</v>
      </c>
      <c r="F30" s="5">
        <v>34</v>
      </c>
      <c r="G30" s="5">
        <v>0</v>
      </c>
      <c r="H30" s="5">
        <v>34</v>
      </c>
      <c r="I30" s="5">
        <v>34</v>
      </c>
      <c r="J30" s="5">
        <v>0</v>
      </c>
      <c r="K30" s="5">
        <v>0</v>
      </c>
      <c r="L30" s="5">
        <v>30</v>
      </c>
      <c r="M30" s="5">
        <v>30</v>
      </c>
      <c r="N30" s="5">
        <v>9</v>
      </c>
      <c r="O30" s="5">
        <v>21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65</v>
      </c>
      <c r="B31" s="5" t="s">
        <v>66</v>
      </c>
      <c r="C31" s="5">
        <v>4010</v>
      </c>
      <c r="D31" s="5">
        <v>3100</v>
      </c>
      <c r="E31" s="5">
        <v>3087</v>
      </c>
      <c r="F31" s="5">
        <v>13</v>
      </c>
      <c r="G31" s="5">
        <v>0</v>
      </c>
      <c r="H31" s="5">
        <v>13</v>
      </c>
      <c r="I31" s="5">
        <v>13</v>
      </c>
      <c r="J31" s="5">
        <v>0</v>
      </c>
      <c r="K31" s="5">
        <v>0</v>
      </c>
      <c r="L31" s="5">
        <v>11</v>
      </c>
      <c r="M31" s="5">
        <v>11</v>
      </c>
      <c r="N31" s="5">
        <v>5</v>
      </c>
      <c r="O31" s="5">
        <v>6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67</v>
      </c>
      <c r="B32" s="5" t="s">
        <v>68</v>
      </c>
      <c r="C32" s="5">
        <v>2544</v>
      </c>
      <c r="D32" s="5">
        <v>2052</v>
      </c>
      <c r="E32" s="5">
        <v>2006</v>
      </c>
      <c r="F32" s="5">
        <v>46</v>
      </c>
      <c r="G32" s="5">
        <v>0</v>
      </c>
      <c r="H32" s="5">
        <v>46</v>
      </c>
      <c r="I32" s="5">
        <v>46</v>
      </c>
      <c r="J32" s="5">
        <v>0</v>
      </c>
      <c r="K32" s="5">
        <v>0</v>
      </c>
      <c r="L32" s="5">
        <v>4</v>
      </c>
      <c r="M32" s="5">
        <v>4</v>
      </c>
      <c r="N32" s="5">
        <v>1</v>
      </c>
      <c r="O32" s="5">
        <v>3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69</v>
      </c>
      <c r="B33" s="5" t="s">
        <v>70</v>
      </c>
      <c r="C33" s="5">
        <v>6870</v>
      </c>
      <c r="D33" s="5">
        <v>5362</v>
      </c>
      <c r="E33" s="5">
        <v>5357</v>
      </c>
      <c r="F33" s="5">
        <v>5</v>
      </c>
      <c r="G33" s="5">
        <v>0</v>
      </c>
      <c r="H33" s="5">
        <v>5</v>
      </c>
      <c r="I33" s="5">
        <v>5</v>
      </c>
      <c r="J33" s="5">
        <v>0</v>
      </c>
      <c r="K33" s="5">
        <v>0</v>
      </c>
      <c r="L33" s="5">
        <v>13</v>
      </c>
      <c r="M33" s="5">
        <v>13</v>
      </c>
      <c r="N33" s="5">
        <v>4</v>
      </c>
      <c r="O33" s="5">
        <v>9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71</v>
      </c>
      <c r="B34" s="5" t="s">
        <v>72</v>
      </c>
      <c r="C34" s="5">
        <v>4814</v>
      </c>
      <c r="D34" s="5">
        <v>3846</v>
      </c>
      <c r="E34" s="5">
        <v>3793</v>
      </c>
      <c r="F34" s="5">
        <v>53</v>
      </c>
      <c r="G34" s="5">
        <v>0</v>
      </c>
      <c r="H34" s="5">
        <v>53</v>
      </c>
      <c r="I34" s="5">
        <v>51</v>
      </c>
      <c r="J34" s="5">
        <v>0</v>
      </c>
      <c r="K34" s="5">
        <v>2</v>
      </c>
      <c r="L34" s="5">
        <v>21</v>
      </c>
      <c r="M34" s="5">
        <v>21</v>
      </c>
      <c r="N34" s="5">
        <v>4</v>
      </c>
      <c r="O34" s="5">
        <v>15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73</v>
      </c>
      <c r="B35" s="5" t="s">
        <v>74</v>
      </c>
      <c r="C35" s="5">
        <v>7280</v>
      </c>
      <c r="D35" s="5">
        <v>5546</v>
      </c>
      <c r="E35" s="5">
        <v>5513</v>
      </c>
      <c r="F35" s="5">
        <v>33</v>
      </c>
      <c r="G35" s="5">
        <v>0</v>
      </c>
      <c r="H35" s="5">
        <v>33</v>
      </c>
      <c r="I35" s="5">
        <v>31</v>
      </c>
      <c r="J35" s="5">
        <v>0</v>
      </c>
      <c r="K35" s="5">
        <v>2</v>
      </c>
      <c r="L35" s="5">
        <v>17</v>
      </c>
      <c r="M35" s="5">
        <v>17</v>
      </c>
      <c r="N35" s="5">
        <v>4</v>
      </c>
      <c r="O35" s="5">
        <v>11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75</v>
      </c>
      <c r="B36" s="5" t="s">
        <v>76</v>
      </c>
      <c r="C36" s="5">
        <v>9135</v>
      </c>
      <c r="D36" s="5">
        <v>7016</v>
      </c>
      <c r="E36" s="5">
        <v>7010</v>
      </c>
      <c r="F36" s="5">
        <v>6</v>
      </c>
      <c r="G36" s="5">
        <v>0</v>
      </c>
      <c r="H36" s="5">
        <v>6</v>
      </c>
      <c r="I36" s="5">
        <v>6</v>
      </c>
      <c r="J36" s="5">
        <v>0</v>
      </c>
      <c r="K36" s="5">
        <v>0</v>
      </c>
      <c r="L36" s="5">
        <v>39</v>
      </c>
      <c r="M36" s="5">
        <v>39</v>
      </c>
      <c r="N36" s="5">
        <v>5</v>
      </c>
      <c r="O36" s="5">
        <v>34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77</v>
      </c>
      <c r="B37" s="5" t="s">
        <v>78</v>
      </c>
      <c r="C37" s="5">
        <v>5956</v>
      </c>
      <c r="D37" s="5">
        <v>4735</v>
      </c>
      <c r="E37" s="5">
        <v>4658</v>
      </c>
      <c r="F37" s="5">
        <v>77</v>
      </c>
      <c r="G37" s="5">
        <v>0</v>
      </c>
      <c r="H37" s="5">
        <v>77</v>
      </c>
      <c r="I37" s="5">
        <v>75</v>
      </c>
      <c r="J37" s="5">
        <v>0</v>
      </c>
      <c r="K37" s="5">
        <v>2</v>
      </c>
      <c r="L37" s="5">
        <v>23</v>
      </c>
      <c r="M37" s="5">
        <v>23</v>
      </c>
      <c r="N37" s="5">
        <v>1</v>
      </c>
      <c r="O37" s="5">
        <v>20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79</v>
      </c>
      <c r="B38" s="5" t="s">
        <v>80</v>
      </c>
      <c r="C38" s="5">
        <v>5673</v>
      </c>
      <c r="D38" s="5">
        <v>4354</v>
      </c>
      <c r="E38" s="5">
        <v>4318</v>
      </c>
      <c r="F38" s="5">
        <v>36</v>
      </c>
      <c r="G38" s="5">
        <v>0</v>
      </c>
      <c r="H38" s="5">
        <v>36</v>
      </c>
      <c r="I38" s="5">
        <v>29</v>
      </c>
      <c r="J38" s="5">
        <v>7</v>
      </c>
      <c r="K38" s="5">
        <v>0</v>
      </c>
      <c r="L38" s="5">
        <v>19</v>
      </c>
      <c r="M38" s="5">
        <v>19</v>
      </c>
      <c r="N38" s="5">
        <v>4</v>
      </c>
      <c r="O38" s="5">
        <v>15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6">
        <v>142000</v>
      </c>
      <c r="B39" s="6" t="s">
        <v>109</v>
      </c>
      <c r="C39" s="6">
        <f aca="true" t="shared" si="2" ref="C39:T39">SUM(C27:C38)</f>
        <v>89841</v>
      </c>
      <c r="D39" s="6">
        <f t="shared" si="2"/>
        <v>70364</v>
      </c>
      <c r="E39" s="6">
        <f t="shared" si="2"/>
        <v>69971</v>
      </c>
      <c r="F39" s="6">
        <f t="shared" si="2"/>
        <v>393</v>
      </c>
      <c r="G39" s="6">
        <f t="shared" si="2"/>
        <v>0</v>
      </c>
      <c r="H39" s="6">
        <f t="shared" si="2"/>
        <v>393</v>
      </c>
      <c r="I39" s="6">
        <f t="shared" si="2"/>
        <v>378</v>
      </c>
      <c r="J39" s="6">
        <f t="shared" si="2"/>
        <v>7</v>
      </c>
      <c r="K39" s="6">
        <f t="shared" si="2"/>
        <v>8</v>
      </c>
      <c r="L39" s="6">
        <f t="shared" si="2"/>
        <v>337</v>
      </c>
      <c r="M39" s="6">
        <f t="shared" si="2"/>
        <v>337</v>
      </c>
      <c r="N39" s="6">
        <f t="shared" si="2"/>
        <v>64</v>
      </c>
      <c r="O39" s="6">
        <f t="shared" si="2"/>
        <v>265</v>
      </c>
      <c r="P39" s="6">
        <f t="shared" si="2"/>
        <v>8</v>
      </c>
      <c r="Q39" s="6">
        <f t="shared" si="2"/>
        <v>0</v>
      </c>
      <c r="R39" s="6">
        <f t="shared" si="2"/>
        <v>0</v>
      </c>
      <c r="S39" s="6">
        <f t="shared" si="2"/>
        <v>0</v>
      </c>
      <c r="T39" s="6">
        <f t="shared" si="2"/>
        <v>0</v>
      </c>
    </row>
    <row r="40" spans="1:20" ht="12.75">
      <c r="A40" s="5" t="s">
        <v>81</v>
      </c>
      <c r="B40" s="5" t="s">
        <v>82</v>
      </c>
      <c r="C40" s="5">
        <v>4047</v>
      </c>
      <c r="D40" s="5">
        <v>3139</v>
      </c>
      <c r="E40" s="5">
        <v>3116</v>
      </c>
      <c r="F40" s="5">
        <v>23</v>
      </c>
      <c r="G40" s="5">
        <v>0</v>
      </c>
      <c r="H40" s="5">
        <v>23</v>
      </c>
      <c r="I40" s="5">
        <v>23</v>
      </c>
      <c r="J40" s="5">
        <v>0</v>
      </c>
      <c r="K40" s="5">
        <v>0</v>
      </c>
      <c r="L40" s="5">
        <v>18</v>
      </c>
      <c r="M40" s="5">
        <v>18</v>
      </c>
      <c r="N40" s="5">
        <v>13</v>
      </c>
      <c r="O40" s="5">
        <v>5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83</v>
      </c>
      <c r="B41" s="5" t="s">
        <v>84</v>
      </c>
      <c r="C41" s="5">
        <v>5015</v>
      </c>
      <c r="D41" s="5">
        <v>3813</v>
      </c>
      <c r="E41" s="5">
        <v>3773</v>
      </c>
      <c r="F41" s="5">
        <v>40</v>
      </c>
      <c r="G41" s="5">
        <v>0</v>
      </c>
      <c r="H41" s="5">
        <v>40</v>
      </c>
      <c r="I41" s="5">
        <v>40</v>
      </c>
      <c r="J41" s="5">
        <v>0</v>
      </c>
      <c r="K41" s="5">
        <v>0</v>
      </c>
      <c r="L41" s="5">
        <v>66</v>
      </c>
      <c r="M41" s="5">
        <v>66</v>
      </c>
      <c r="N41" s="5">
        <v>59</v>
      </c>
      <c r="O41" s="5">
        <v>7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85</v>
      </c>
      <c r="B42" s="5" t="s">
        <v>86</v>
      </c>
      <c r="C42" s="5">
        <v>4788</v>
      </c>
      <c r="D42" s="5">
        <v>3673</v>
      </c>
      <c r="E42" s="5">
        <v>3655</v>
      </c>
      <c r="F42" s="5">
        <v>18</v>
      </c>
      <c r="G42" s="5">
        <v>0</v>
      </c>
      <c r="H42" s="5">
        <v>18</v>
      </c>
      <c r="I42" s="5">
        <v>18</v>
      </c>
      <c r="J42" s="5">
        <v>0</v>
      </c>
      <c r="K42" s="5">
        <v>0</v>
      </c>
      <c r="L42" s="5">
        <v>17</v>
      </c>
      <c r="M42" s="5">
        <v>17</v>
      </c>
      <c r="N42" s="5">
        <v>3</v>
      </c>
      <c r="O42" s="5">
        <v>14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87</v>
      </c>
      <c r="B43" s="5" t="s">
        <v>88</v>
      </c>
      <c r="C43" s="5">
        <v>23575</v>
      </c>
      <c r="D43" s="5">
        <v>18562</v>
      </c>
      <c r="E43" s="5">
        <v>18496</v>
      </c>
      <c r="F43" s="5">
        <v>66</v>
      </c>
      <c r="G43" s="5">
        <v>0</v>
      </c>
      <c r="H43" s="5">
        <v>66</v>
      </c>
      <c r="I43" s="5">
        <v>60</v>
      </c>
      <c r="J43" s="5">
        <v>1</v>
      </c>
      <c r="K43" s="5">
        <v>5</v>
      </c>
      <c r="L43" s="5">
        <v>87</v>
      </c>
      <c r="M43" s="5">
        <v>87</v>
      </c>
      <c r="N43" s="5">
        <v>10</v>
      </c>
      <c r="O43" s="5">
        <v>72</v>
      </c>
      <c r="P43" s="5">
        <v>5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89</v>
      </c>
      <c r="B44" s="5" t="s">
        <v>90</v>
      </c>
      <c r="C44" s="5">
        <v>4855</v>
      </c>
      <c r="D44" s="5">
        <v>3728</v>
      </c>
      <c r="E44" s="5">
        <v>3665</v>
      </c>
      <c r="F44" s="5">
        <v>63</v>
      </c>
      <c r="G44" s="5">
        <v>0</v>
      </c>
      <c r="H44" s="5">
        <v>63</v>
      </c>
      <c r="I44" s="5">
        <v>63</v>
      </c>
      <c r="J44" s="5">
        <v>0</v>
      </c>
      <c r="K44" s="5">
        <v>0</v>
      </c>
      <c r="L44" s="5">
        <v>11</v>
      </c>
      <c r="M44" s="5">
        <v>11</v>
      </c>
      <c r="N44" s="5">
        <v>3</v>
      </c>
      <c r="O44" s="5">
        <v>8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91</v>
      </c>
      <c r="B45" s="5" t="s">
        <v>92</v>
      </c>
      <c r="C45" s="5">
        <v>4168</v>
      </c>
      <c r="D45" s="5">
        <v>3183</v>
      </c>
      <c r="E45" s="5">
        <v>3162</v>
      </c>
      <c r="F45" s="5">
        <v>21</v>
      </c>
      <c r="G45" s="5">
        <v>0</v>
      </c>
      <c r="H45" s="5">
        <v>21</v>
      </c>
      <c r="I45" s="5">
        <v>21</v>
      </c>
      <c r="J45" s="5">
        <v>0</v>
      </c>
      <c r="K45" s="5">
        <v>0</v>
      </c>
      <c r="L45" s="5">
        <v>9</v>
      </c>
      <c r="M45" s="5">
        <v>9</v>
      </c>
      <c r="N45" s="5">
        <v>2</v>
      </c>
      <c r="O45" s="5">
        <v>7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93</v>
      </c>
      <c r="B46" s="5" t="s">
        <v>94</v>
      </c>
      <c r="C46" s="5">
        <v>4847</v>
      </c>
      <c r="D46" s="5">
        <v>3636</v>
      </c>
      <c r="E46" s="5">
        <v>3609</v>
      </c>
      <c r="F46" s="5">
        <v>27</v>
      </c>
      <c r="G46" s="5">
        <v>0</v>
      </c>
      <c r="H46" s="5">
        <v>27</v>
      </c>
      <c r="I46" s="5">
        <v>23</v>
      </c>
      <c r="J46" s="5">
        <v>0</v>
      </c>
      <c r="K46" s="5">
        <v>4</v>
      </c>
      <c r="L46" s="5">
        <v>9</v>
      </c>
      <c r="M46" s="5">
        <v>9</v>
      </c>
      <c r="N46" s="5">
        <v>2</v>
      </c>
      <c r="O46" s="5">
        <v>3</v>
      </c>
      <c r="P46" s="5">
        <v>4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6">
        <v>142400</v>
      </c>
      <c r="B47" s="6" t="s">
        <v>110</v>
      </c>
      <c r="C47" s="6">
        <f aca="true" t="shared" si="3" ref="C47:T47">SUM(C40:C46)</f>
        <v>51295</v>
      </c>
      <c r="D47" s="6">
        <f t="shared" si="3"/>
        <v>39734</v>
      </c>
      <c r="E47" s="6">
        <f t="shared" si="3"/>
        <v>39476</v>
      </c>
      <c r="F47" s="6">
        <f t="shared" si="3"/>
        <v>258</v>
      </c>
      <c r="G47" s="6">
        <f t="shared" si="3"/>
        <v>0</v>
      </c>
      <c r="H47" s="6">
        <f t="shared" si="3"/>
        <v>258</v>
      </c>
      <c r="I47" s="6">
        <f t="shared" si="3"/>
        <v>248</v>
      </c>
      <c r="J47" s="6">
        <f t="shared" si="3"/>
        <v>1</v>
      </c>
      <c r="K47" s="6">
        <f t="shared" si="3"/>
        <v>9</v>
      </c>
      <c r="L47" s="6">
        <f t="shared" si="3"/>
        <v>217</v>
      </c>
      <c r="M47" s="6">
        <f t="shared" si="3"/>
        <v>217</v>
      </c>
      <c r="N47" s="6">
        <f t="shared" si="3"/>
        <v>92</v>
      </c>
      <c r="O47" s="6">
        <f t="shared" si="3"/>
        <v>116</v>
      </c>
      <c r="P47" s="6">
        <f t="shared" si="3"/>
        <v>9</v>
      </c>
      <c r="Q47" s="6">
        <f t="shared" si="3"/>
        <v>0</v>
      </c>
      <c r="R47" s="6">
        <f t="shared" si="3"/>
        <v>0</v>
      </c>
      <c r="S47" s="6">
        <f t="shared" si="3"/>
        <v>0</v>
      </c>
      <c r="T47" s="6">
        <f t="shared" si="3"/>
        <v>0</v>
      </c>
    </row>
    <row r="48" spans="1:20" ht="12.75">
      <c r="A48" s="5" t="s">
        <v>95</v>
      </c>
      <c r="B48" s="5" t="s">
        <v>96</v>
      </c>
      <c r="C48" s="5">
        <v>5554</v>
      </c>
      <c r="D48" s="5">
        <v>4308</v>
      </c>
      <c r="E48" s="5">
        <v>4293</v>
      </c>
      <c r="F48" s="5">
        <v>15</v>
      </c>
      <c r="G48" s="5">
        <v>0</v>
      </c>
      <c r="H48" s="5">
        <v>15</v>
      </c>
      <c r="I48" s="5">
        <v>15</v>
      </c>
      <c r="J48" s="5">
        <v>0</v>
      </c>
      <c r="K48" s="5">
        <v>0</v>
      </c>
      <c r="L48" s="5">
        <v>10</v>
      </c>
      <c r="M48" s="5">
        <v>10</v>
      </c>
      <c r="N48" s="5">
        <v>1</v>
      </c>
      <c r="O48" s="5">
        <v>9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97</v>
      </c>
      <c r="B49" s="5" t="s">
        <v>98</v>
      </c>
      <c r="C49" s="5">
        <v>5199</v>
      </c>
      <c r="D49" s="5">
        <v>4049</v>
      </c>
      <c r="E49" s="5">
        <v>4039</v>
      </c>
      <c r="F49" s="5">
        <v>10</v>
      </c>
      <c r="G49" s="5">
        <v>0</v>
      </c>
      <c r="H49" s="5">
        <v>10</v>
      </c>
      <c r="I49" s="5">
        <v>10</v>
      </c>
      <c r="J49" s="5">
        <v>0</v>
      </c>
      <c r="K49" s="5">
        <v>0</v>
      </c>
      <c r="L49" s="5">
        <v>7</v>
      </c>
      <c r="M49" s="5">
        <v>7</v>
      </c>
      <c r="N49" s="5">
        <v>2</v>
      </c>
      <c r="O49" s="5">
        <v>5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99</v>
      </c>
      <c r="B50" s="5" t="s">
        <v>100</v>
      </c>
      <c r="C50" s="5">
        <v>7637</v>
      </c>
      <c r="D50" s="5">
        <v>5857</v>
      </c>
      <c r="E50" s="5">
        <v>5843</v>
      </c>
      <c r="F50" s="5">
        <v>14</v>
      </c>
      <c r="G50" s="5">
        <v>0</v>
      </c>
      <c r="H50" s="5">
        <v>14</v>
      </c>
      <c r="I50" s="5">
        <v>14</v>
      </c>
      <c r="J50" s="5">
        <v>0</v>
      </c>
      <c r="K50" s="5">
        <v>0</v>
      </c>
      <c r="L50" s="5">
        <v>23</v>
      </c>
      <c r="M50" s="5">
        <v>23</v>
      </c>
      <c r="N50" s="5">
        <v>11</v>
      </c>
      <c r="O50" s="5">
        <v>12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101</v>
      </c>
      <c r="B51" s="5" t="s">
        <v>102</v>
      </c>
      <c r="C51" s="5">
        <v>4868</v>
      </c>
      <c r="D51" s="5">
        <v>3706</v>
      </c>
      <c r="E51" s="5">
        <v>3701</v>
      </c>
      <c r="F51" s="5">
        <v>5</v>
      </c>
      <c r="G51" s="5">
        <v>0</v>
      </c>
      <c r="H51" s="5">
        <v>5</v>
      </c>
      <c r="I51" s="5">
        <v>5</v>
      </c>
      <c r="J51" s="5">
        <v>0</v>
      </c>
      <c r="K51" s="5">
        <v>0</v>
      </c>
      <c r="L51" s="5">
        <v>12</v>
      </c>
      <c r="M51" s="5">
        <v>12</v>
      </c>
      <c r="N51" s="5">
        <v>5</v>
      </c>
      <c r="O51" s="5">
        <v>7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103</v>
      </c>
      <c r="B52" s="5" t="s">
        <v>104</v>
      </c>
      <c r="C52" s="5">
        <v>3859</v>
      </c>
      <c r="D52" s="5">
        <v>2949</v>
      </c>
      <c r="E52" s="5">
        <v>2927</v>
      </c>
      <c r="F52" s="5">
        <v>22</v>
      </c>
      <c r="G52" s="5">
        <v>0</v>
      </c>
      <c r="H52" s="5">
        <v>22</v>
      </c>
      <c r="I52" s="5">
        <v>21</v>
      </c>
      <c r="J52" s="5">
        <v>0</v>
      </c>
      <c r="K52" s="5">
        <v>1</v>
      </c>
      <c r="L52" s="5">
        <v>11</v>
      </c>
      <c r="M52" s="5">
        <v>11</v>
      </c>
      <c r="N52" s="5">
        <v>0</v>
      </c>
      <c r="O52" s="5">
        <v>10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105</v>
      </c>
      <c r="B53" s="5" t="s">
        <v>106</v>
      </c>
      <c r="C53" s="5">
        <v>14946</v>
      </c>
      <c r="D53" s="5">
        <v>11580</v>
      </c>
      <c r="E53" s="5">
        <v>11552</v>
      </c>
      <c r="F53" s="5">
        <v>28</v>
      </c>
      <c r="G53" s="5">
        <v>1</v>
      </c>
      <c r="H53" s="5">
        <v>27</v>
      </c>
      <c r="I53" s="5">
        <v>24</v>
      </c>
      <c r="J53" s="5">
        <v>0</v>
      </c>
      <c r="K53" s="5">
        <v>3</v>
      </c>
      <c r="L53" s="5">
        <v>40</v>
      </c>
      <c r="M53" s="5">
        <v>40</v>
      </c>
      <c r="N53" s="5">
        <v>3</v>
      </c>
      <c r="O53" s="5">
        <v>34</v>
      </c>
      <c r="P53" s="5">
        <v>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8">
        <v>143700</v>
      </c>
      <c r="B54" s="8" t="s">
        <v>111</v>
      </c>
      <c r="C54" s="8">
        <f aca="true" t="shared" si="4" ref="C54:T54">SUM(C48:C53)</f>
        <v>42063</v>
      </c>
      <c r="D54" s="8">
        <f t="shared" si="4"/>
        <v>32449</v>
      </c>
      <c r="E54" s="8">
        <f t="shared" si="4"/>
        <v>32355</v>
      </c>
      <c r="F54" s="8">
        <f t="shared" si="4"/>
        <v>94</v>
      </c>
      <c r="G54" s="8">
        <f t="shared" si="4"/>
        <v>1</v>
      </c>
      <c r="H54" s="8">
        <f t="shared" si="4"/>
        <v>93</v>
      </c>
      <c r="I54" s="8">
        <f t="shared" si="4"/>
        <v>89</v>
      </c>
      <c r="J54" s="8">
        <f t="shared" si="4"/>
        <v>0</v>
      </c>
      <c r="K54" s="8">
        <f t="shared" si="4"/>
        <v>4</v>
      </c>
      <c r="L54" s="8">
        <f t="shared" si="4"/>
        <v>103</v>
      </c>
      <c r="M54" s="8">
        <f t="shared" si="4"/>
        <v>103</v>
      </c>
      <c r="N54" s="8">
        <f t="shared" si="4"/>
        <v>22</v>
      </c>
      <c r="O54" s="8">
        <f t="shared" si="4"/>
        <v>77</v>
      </c>
      <c r="P54" s="8">
        <f t="shared" si="4"/>
        <v>4</v>
      </c>
      <c r="Q54" s="8">
        <f t="shared" si="4"/>
        <v>0</v>
      </c>
      <c r="R54" s="8">
        <f t="shared" si="4"/>
        <v>0</v>
      </c>
      <c r="S54" s="8">
        <f t="shared" si="4"/>
        <v>0</v>
      </c>
      <c r="T54" s="8">
        <f t="shared" si="4"/>
        <v>0</v>
      </c>
    </row>
    <row r="55" spans="1:20" ht="12.75">
      <c r="A55" s="9"/>
      <c r="B55" s="9" t="s">
        <v>113</v>
      </c>
      <c r="C55" s="9">
        <f aca="true" t="shared" si="5" ref="C55:Q55">C15+C26+C39+C47+C54</f>
        <v>351817</v>
      </c>
      <c r="D55" s="9">
        <f t="shared" si="5"/>
        <v>274213</v>
      </c>
      <c r="E55" s="9">
        <f t="shared" si="5"/>
        <v>273057</v>
      </c>
      <c r="F55" s="9">
        <f t="shared" si="5"/>
        <v>1156</v>
      </c>
      <c r="G55" s="9">
        <f t="shared" si="5"/>
        <v>4</v>
      </c>
      <c r="H55" s="9">
        <f t="shared" si="5"/>
        <v>1152</v>
      </c>
      <c r="I55" s="9">
        <f t="shared" si="5"/>
        <v>1109</v>
      </c>
      <c r="J55" s="9">
        <f t="shared" si="5"/>
        <v>9</v>
      </c>
      <c r="K55" s="9">
        <f t="shared" si="5"/>
        <v>34</v>
      </c>
      <c r="L55" s="9">
        <f t="shared" si="5"/>
        <v>1199</v>
      </c>
      <c r="M55" s="9">
        <f t="shared" si="5"/>
        <v>1199</v>
      </c>
      <c r="N55" s="9">
        <f t="shared" si="5"/>
        <v>317</v>
      </c>
      <c r="O55" s="9">
        <f t="shared" si="5"/>
        <v>848</v>
      </c>
      <c r="P55" s="9">
        <f t="shared" si="5"/>
        <v>34</v>
      </c>
      <c r="Q55" s="9">
        <f t="shared" si="5"/>
        <v>0</v>
      </c>
      <c r="R55" s="9">
        <v>0</v>
      </c>
      <c r="S55" s="9">
        <v>0</v>
      </c>
      <c r="T55" s="9">
        <v>0</v>
      </c>
    </row>
    <row r="56" ht="12.75">
      <c r="B56" t="s">
        <v>114</v>
      </c>
    </row>
    <row r="57" ht="12.75">
      <c r="B57" t="s">
        <v>115</v>
      </c>
    </row>
  </sheetData>
  <mergeCells count="14">
    <mergeCell ref="L4:L5"/>
    <mergeCell ref="M4:P4"/>
    <mergeCell ref="Q4:T4"/>
    <mergeCell ref="D4:D5"/>
    <mergeCell ref="E4:E5"/>
    <mergeCell ref="F4:F5"/>
    <mergeCell ref="G4:G5"/>
    <mergeCell ref="A1:T1"/>
    <mergeCell ref="H3:T3"/>
    <mergeCell ref="A3:A5"/>
    <mergeCell ref="B3:B5"/>
    <mergeCell ref="C3:C5"/>
    <mergeCell ref="D3:G3"/>
    <mergeCell ref="H4:K4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Ciechanow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2007-04-12T10:21:29Z</cp:lastPrinted>
  <dcterms:created xsi:type="dcterms:W3CDTF">2007-04-12T09:35:34Z</dcterms:created>
  <dcterms:modified xsi:type="dcterms:W3CDTF">2007-04-16T08:30:38Z</dcterms:modified>
  <cp:category/>
  <cp:version/>
  <cp:contentType/>
  <cp:contentStatus/>
</cp:coreProperties>
</file>