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<sst xmlns="http://schemas.openxmlformats.org/spreadsheetml/2006/main" count="124" uniqueCount="118">
  <si>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</si>
  <si>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</si>
  <si>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</si>
  <si>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</si>
  <si>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</si>
  <si>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</si>
  <si>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</si>
  <si>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</si>
  <si>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</si>
  <si>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</si>
  <si>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</si>
  <si>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</si>
  <si>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</si>
  <si>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</si>
  <si>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</si>
  <si>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</si>
  <si>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</si>
  <si>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</si>
  <si>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</si>
  <si>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</si>
  <si>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</si>
  <si>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</si>
  <si>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</si>
  <si>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</si>
  <si>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</si>
  <si>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</si>
  <si>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</si>
  <si>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</si>
  <si>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</si>
  <si>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</si>
  <si>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</si>
  <si>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</si>
  <si>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</si>
  <si>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</si>
  <si>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</si>
  <si>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</si>
  <si>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</si>
  <si>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</si>
  <si>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</si>
  <si>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</si>
  <si>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</si>
  <si>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</si>
  <si>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</si>
  <si>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</si>
  <si>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</si>
  <si>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</si>
  <si>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</si>
  <si>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</si>
  <si>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</si>
  <si>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</si>
  <si>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</si>
  <si>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</si>
  <si>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</si>
  <si>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</si>
  <si>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</si>
  <si>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</si>
  <si>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</si>
  <si>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</si>
  <si>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</si>
  <si>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</si>
  <si>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</si>
  <si>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</si>
  <si>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</si>
  <si>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</si>
  <si>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</si>
  <si>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</si>
  <si>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</si>
  <si>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</si>
  <si>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</si>
  <si>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</si>
  <si>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</si>
  <si>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</si>
  <si>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</si>
  <si>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</si>
  <si>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</si>
  <si>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</si>
  <si>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</si>
  <si>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</si>
  <si>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</si>
  <si>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</si>
  <si>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</si>
  <si>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</si>
  <si>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</si>
  <si>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</si>
  <si>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</si>
  <si>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</si>
  <si>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</si>
  <si>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</si>
  <si>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</si>
  <si>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</si>
  <si>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</si>
  <si>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</si>
  <si>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</si>
  <si>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</si>
  <si>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</si>
  <si>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</si>
  <si>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</si>
  <si>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</si>
  <si>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</si>
  <si>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</si>
  <si>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</si>
  <si>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</si>
  <si>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</si>
  <si>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</si>
  <si>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</si>
  <si>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</si>
  <si>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</si>
  <si>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</si>
  <si>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</si>
  <si>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pow. ciechanowski</t>
  </si>
  <si>
    <t>pow. mławski</t>
  </si>
  <si>
    <t>pow. płoński</t>
  </si>
  <si>
    <t>pow. pułtuski</t>
  </si>
  <si>
    <t>pow. żuromiński</t>
  </si>
  <si>
    <t>RAZEM</t>
  </si>
  <si>
    <t>MELDUNEK O STANIE REJESTRU WYBORCÓW ZA III KWARTAŁ 2012 ROKU</t>
  </si>
  <si>
    <t>Sporządziła: Urszula Cichocka</t>
  </si>
  <si>
    <t>Ciechanów, dnia 11 października 2012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</si>
</sst>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PageLayoutView="0" workbookViewId="0" topLeftCell="A1">
      <selection activeCell="C14" sqref="C14"/>
    </sheetView>
  </sheetViews>
  <sheetFormatPr defaultColWidth="11.421875" defaultRowHeight="12.75"/>
  <cols>
    <col min="1" max="1" width="7.00390625" style="0" customWidth="1"/>
    <col min="2" max="2" width="21.8515625" style="0" customWidth="1"/>
    <col min="3" max="3" width="9.00390625" style="0" customWidth="1"/>
    <col min="4" max="4" width="8.57421875" style="0" customWidth="1"/>
    <col min="5" max="5" width="10.8515625" style="0" customWidth="1"/>
    <col min="6" max="6" width="12.00390625" style="0" customWidth="1"/>
    <col min="7" max="7" width="7.8515625" style="0" customWidth="1"/>
    <col min="8" max="8" width="9.28125" style="0" customWidth="1"/>
    <col min="9" max="9" width="9.421875" style="0" customWidth="1"/>
    <col min="10" max="10" width="8.8515625" style="0" customWidth="1"/>
    <col min="11" max="11" width="9.57421875" style="0" customWidth="1"/>
    <col min="12" max="12" width="12.57421875" style="0" customWidth="1"/>
    <col min="13" max="13" width="8.28125" style="0" customWidth="1"/>
    <col min="14" max="14" width="10.8515625" style="0" customWidth="1"/>
    <col min="15" max="15" width="10.57421875" style="0" customWidth="1"/>
    <col min="16" max="16" width="10.00390625" style="0" customWidth="1"/>
    <col min="17" max="17" width="8.57421875" style="0" customWidth="1"/>
    <col min="18" max="18" width="10.57421875" style="0" customWidth="1"/>
    <col min="19" max="19" width="10.28125" style="0" customWidth="1"/>
    <col min="20" max="20" width="10.140625" style="0" customWidth="1"/>
    <col min="21" max="21" width="11.7109375" style="0" customWidth="1"/>
  </cols>
  <sheetData>
    <row r="1" spans="1:21" ht="13.5" thickBot="1">
      <c r="A1" s="21" t="s">
        <v>115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4" customHeight="1">
      <c r="A2" s="26" t="s">
        <v>0</v>
      </c>
      <c r="B2" s="9" t="s">
        <v>1</v>
      </c>
      <c r="C2" s="9" t="s">
        <v>2</v>
      </c>
      <c r="D2" s="9" t="s">
        <v>3</v>
      </c>
      <c r="E2" s="9"/>
      <c r="F2" s="9"/>
      <c r="G2" s="9"/>
      <c r="H2" s="22" t="s">
        <v>4</v>
      </c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</row>
    <row r="3" spans="1:21" ht="12.75">
      <c r="A3" s="27"/>
      <c r="B3" s="29"/>
      <c r="C3" s="29"/>
      <c r="D3" s="14" t="s">
        <v>5</v>
      </c>
      <c r="E3" s="16" t="s">
        <v>6</v>
      </c>
      <c r="F3" s="16" t="s">
        <v>7</v>
      </c>
      <c r="G3" s="18" t="s">
        <v>8</v>
      </c>
      <c r="H3" s="10" t="s">
        <v>9</v>
      </c>
      <c r="I3" s="10"/>
      <c r="J3" s="10"/>
      <c r="K3" s="10"/>
      <c r="L3" s="11" t="s">
        <v>10</v>
      </c>
      <c r="M3" s="13" t="s">
        <v>11</v>
      </c>
      <c r="N3" s="13"/>
      <c r="O3" s="13"/>
      <c r="P3" s="13"/>
      <c r="Q3" s="13" t="s">
        <v>12</v>
      </c>
      <c r="R3" s="13"/>
      <c r="S3" s="13"/>
      <c r="T3" s="13"/>
      <c r="U3" s="1" t="s">
        <v>13</v>
      </c>
    </row>
    <row r="4" spans="1:21" ht="31.5">
      <c r="A4" s="28"/>
      <c r="B4" s="30"/>
      <c r="C4" s="30"/>
      <c r="D4" s="15"/>
      <c r="E4" s="17"/>
      <c r="F4" s="17"/>
      <c r="G4" s="19"/>
      <c r="H4" s="2" t="s">
        <v>5</v>
      </c>
      <c r="I4" s="3" t="s">
        <v>14</v>
      </c>
      <c r="J4" s="3" t="s">
        <v>15</v>
      </c>
      <c r="K4" s="3" t="s">
        <v>16</v>
      </c>
      <c r="L4" s="12"/>
      <c r="M4" s="4" t="s">
        <v>5</v>
      </c>
      <c r="N4" s="4" t="s">
        <v>17</v>
      </c>
      <c r="O4" s="4" t="s">
        <v>18</v>
      </c>
      <c r="P4" s="4" t="s">
        <v>19</v>
      </c>
      <c r="Q4" s="4" t="s">
        <v>5</v>
      </c>
      <c r="R4" s="4" t="s">
        <v>17</v>
      </c>
      <c r="S4" s="4" t="s">
        <v>18</v>
      </c>
      <c r="T4" s="4" t="s">
        <v>19</v>
      </c>
      <c r="U4" s="5" t="s">
        <v>20</v>
      </c>
    </row>
    <row r="5" spans="1:21" ht="12.75">
      <c r="A5" s="6" t="s">
        <v>21</v>
      </c>
      <c r="B5" s="6" t="s">
        <v>22</v>
      </c>
      <c r="C5" s="6">
        <v>44742</v>
      </c>
      <c r="D5" s="6">
        <v>36957</v>
      </c>
      <c r="E5" s="6">
        <v>36881</v>
      </c>
      <c r="F5" s="6">
        <v>76</v>
      </c>
      <c r="G5" s="6">
        <v>1</v>
      </c>
      <c r="H5" s="6">
        <v>75</v>
      </c>
      <c r="I5" s="6">
        <v>60</v>
      </c>
      <c r="J5" s="6">
        <v>0</v>
      </c>
      <c r="K5" s="6">
        <v>15</v>
      </c>
      <c r="L5" s="6">
        <v>273</v>
      </c>
      <c r="M5" s="6">
        <v>273</v>
      </c>
      <c r="N5" s="6">
        <v>57</v>
      </c>
      <c r="O5" s="6">
        <v>201</v>
      </c>
      <c r="P5" s="6">
        <v>15</v>
      </c>
      <c r="Q5" s="6">
        <v>0</v>
      </c>
      <c r="R5" s="6">
        <v>0</v>
      </c>
      <c r="S5" s="6">
        <v>0</v>
      </c>
      <c r="T5" s="6">
        <v>0</v>
      </c>
      <c r="U5" s="6">
        <v>0</v>
      </c>
    </row>
    <row r="6" spans="1:21" ht="12.75">
      <c r="A6" s="6" t="s">
        <v>23</v>
      </c>
      <c r="B6" s="6" t="s">
        <v>24</v>
      </c>
      <c r="C6" s="6">
        <v>6731</v>
      </c>
      <c r="D6" s="6">
        <v>5316</v>
      </c>
      <c r="E6" s="6">
        <v>5306</v>
      </c>
      <c r="F6" s="6">
        <v>10</v>
      </c>
      <c r="G6" s="6">
        <v>0</v>
      </c>
      <c r="H6" s="6">
        <v>10</v>
      </c>
      <c r="I6" s="6">
        <v>10</v>
      </c>
      <c r="J6" s="6">
        <v>0</v>
      </c>
      <c r="K6" s="6">
        <v>0</v>
      </c>
      <c r="L6" s="6">
        <v>15</v>
      </c>
      <c r="M6" s="6">
        <v>15</v>
      </c>
      <c r="N6" s="6">
        <v>3</v>
      </c>
      <c r="O6" s="6">
        <v>12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 ht="12.75">
      <c r="A7" s="6" t="s">
        <v>25</v>
      </c>
      <c r="B7" s="6" t="s">
        <v>26</v>
      </c>
      <c r="C7" s="6">
        <v>8156</v>
      </c>
      <c r="D7" s="6">
        <v>6444</v>
      </c>
      <c r="E7" s="6">
        <v>6417</v>
      </c>
      <c r="F7" s="6">
        <v>27</v>
      </c>
      <c r="G7" s="6">
        <v>0</v>
      </c>
      <c r="H7" s="6">
        <v>27</v>
      </c>
      <c r="I7" s="6">
        <v>27</v>
      </c>
      <c r="J7" s="6">
        <v>0</v>
      </c>
      <c r="K7" s="6">
        <v>0</v>
      </c>
      <c r="L7" s="6">
        <v>29</v>
      </c>
      <c r="M7" s="6">
        <v>29</v>
      </c>
      <c r="N7" s="6">
        <v>10</v>
      </c>
      <c r="O7" s="6">
        <v>19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  <row r="8" spans="1:21" ht="12.75">
      <c r="A8" s="6" t="s">
        <v>27</v>
      </c>
      <c r="B8" s="6" t="s">
        <v>28</v>
      </c>
      <c r="C8" s="6">
        <v>4073</v>
      </c>
      <c r="D8" s="6">
        <v>3225</v>
      </c>
      <c r="E8" s="6">
        <v>3217</v>
      </c>
      <c r="F8" s="6">
        <v>8</v>
      </c>
      <c r="G8" s="6">
        <v>0</v>
      </c>
      <c r="H8" s="6">
        <v>8</v>
      </c>
      <c r="I8" s="6">
        <v>7</v>
      </c>
      <c r="J8" s="6">
        <v>0</v>
      </c>
      <c r="K8" s="6">
        <v>1</v>
      </c>
      <c r="L8" s="6">
        <v>9</v>
      </c>
      <c r="M8" s="6">
        <v>9</v>
      </c>
      <c r="N8" s="6">
        <v>1</v>
      </c>
      <c r="O8" s="6">
        <v>7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12.75">
      <c r="A9" s="6" t="s">
        <v>29</v>
      </c>
      <c r="B9" s="6" t="s">
        <v>30</v>
      </c>
      <c r="C9" s="6">
        <v>3920</v>
      </c>
      <c r="D9" s="6">
        <v>3144</v>
      </c>
      <c r="E9" s="6">
        <v>3135</v>
      </c>
      <c r="F9" s="6">
        <v>9</v>
      </c>
      <c r="G9" s="6">
        <v>0</v>
      </c>
      <c r="H9" s="6">
        <v>9</v>
      </c>
      <c r="I9" s="6">
        <v>6</v>
      </c>
      <c r="J9" s="6">
        <v>0</v>
      </c>
      <c r="K9" s="6">
        <v>3</v>
      </c>
      <c r="L9" s="6">
        <v>13</v>
      </c>
      <c r="M9" s="6">
        <v>13</v>
      </c>
      <c r="N9" s="6">
        <v>2</v>
      </c>
      <c r="O9" s="6">
        <v>8</v>
      </c>
      <c r="P9" s="6">
        <v>3</v>
      </c>
      <c r="Q9" s="6">
        <v>0</v>
      </c>
      <c r="R9" s="6">
        <v>0</v>
      </c>
      <c r="S9" s="6">
        <v>0</v>
      </c>
      <c r="T9" s="6">
        <v>0</v>
      </c>
      <c r="U9" s="6">
        <v>0</v>
      </c>
    </row>
    <row r="10" spans="1:21" ht="12.75">
      <c r="A10" s="6" t="s">
        <v>31</v>
      </c>
      <c r="B10" s="6" t="s">
        <v>32</v>
      </c>
      <c r="C10" s="6">
        <v>4445</v>
      </c>
      <c r="D10" s="6">
        <v>3540</v>
      </c>
      <c r="E10" s="6">
        <v>3502</v>
      </c>
      <c r="F10" s="6">
        <v>38</v>
      </c>
      <c r="G10" s="6">
        <v>0</v>
      </c>
      <c r="H10" s="6">
        <v>38</v>
      </c>
      <c r="I10" s="6">
        <v>34</v>
      </c>
      <c r="J10" s="6">
        <v>0</v>
      </c>
      <c r="K10" s="6">
        <v>4</v>
      </c>
      <c r="L10" s="6">
        <v>24</v>
      </c>
      <c r="M10" s="6">
        <v>24</v>
      </c>
      <c r="N10" s="6">
        <v>8</v>
      </c>
      <c r="O10" s="6">
        <v>12</v>
      </c>
      <c r="P10" s="6">
        <v>4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</row>
    <row r="11" spans="1:21" ht="12.75">
      <c r="A11" s="6" t="s">
        <v>33</v>
      </c>
      <c r="B11" s="6" t="s">
        <v>34</v>
      </c>
      <c r="C11" s="6">
        <v>6019</v>
      </c>
      <c r="D11" s="6">
        <v>4782</v>
      </c>
      <c r="E11" s="6">
        <v>4771</v>
      </c>
      <c r="F11" s="6">
        <v>11</v>
      </c>
      <c r="G11" s="6">
        <v>0</v>
      </c>
      <c r="H11" s="6">
        <v>11</v>
      </c>
      <c r="I11" s="6">
        <v>9</v>
      </c>
      <c r="J11" s="6">
        <v>0</v>
      </c>
      <c r="K11" s="6">
        <v>2</v>
      </c>
      <c r="L11" s="6">
        <v>21</v>
      </c>
      <c r="M11" s="6">
        <v>21</v>
      </c>
      <c r="N11" s="6">
        <v>3</v>
      </c>
      <c r="O11" s="6">
        <v>16</v>
      </c>
      <c r="P11" s="6">
        <v>2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12.75">
      <c r="A12" s="6" t="s">
        <v>35</v>
      </c>
      <c r="B12" s="6" t="s">
        <v>36</v>
      </c>
      <c r="C12" s="6">
        <v>5041</v>
      </c>
      <c r="D12" s="6">
        <v>4045</v>
      </c>
      <c r="E12" s="6">
        <v>3980</v>
      </c>
      <c r="F12" s="6">
        <v>65</v>
      </c>
      <c r="G12" s="6">
        <v>0</v>
      </c>
      <c r="H12" s="6">
        <v>65</v>
      </c>
      <c r="I12" s="6">
        <v>63</v>
      </c>
      <c r="J12" s="6">
        <v>0</v>
      </c>
      <c r="K12" s="6">
        <v>2</v>
      </c>
      <c r="L12" s="6">
        <v>10</v>
      </c>
      <c r="M12" s="6">
        <v>10</v>
      </c>
      <c r="N12" s="6">
        <v>3</v>
      </c>
      <c r="O12" s="6">
        <v>5</v>
      </c>
      <c r="P12" s="6">
        <v>2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 ht="12.75">
      <c r="A13" s="6" t="s">
        <v>37</v>
      </c>
      <c r="B13" s="6" t="s">
        <v>38</v>
      </c>
      <c r="C13" s="6">
        <v>7932</v>
      </c>
      <c r="D13" s="6">
        <v>6384</v>
      </c>
      <c r="E13" s="6">
        <v>6344</v>
      </c>
      <c r="F13" s="6">
        <v>40</v>
      </c>
      <c r="G13" s="6">
        <v>0</v>
      </c>
      <c r="H13" s="6">
        <v>40</v>
      </c>
      <c r="I13" s="6">
        <v>35</v>
      </c>
      <c r="J13" s="6">
        <v>0</v>
      </c>
      <c r="K13" s="6">
        <v>5</v>
      </c>
      <c r="L13" s="6">
        <v>35</v>
      </c>
      <c r="M13" s="6">
        <v>35</v>
      </c>
      <c r="N13" s="6">
        <v>7</v>
      </c>
      <c r="O13" s="6">
        <v>23</v>
      </c>
      <c r="P13" s="6">
        <v>5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1" s="8" customFormat="1" ht="12.75">
      <c r="A14" s="24" t="s">
        <v>109</v>
      </c>
      <c r="B14" s="25"/>
      <c r="C14" s="7">
        <f>SUM(C5:C13)</f>
        <v>91059</v>
      </c>
      <c r="D14" s="7">
        <f aca="true" t="shared" si="0" ref="D14:U14">SUM(D5:D13)</f>
        <v>73837</v>
      </c>
      <c r="E14" s="7">
        <f t="shared" si="0"/>
        <v>73553</v>
      </c>
      <c r="F14" s="7">
        <f t="shared" si="0"/>
        <v>284</v>
      </c>
      <c r="G14" s="7">
        <f t="shared" si="0"/>
        <v>1</v>
      </c>
      <c r="H14" s="7">
        <f t="shared" si="0"/>
        <v>283</v>
      </c>
      <c r="I14" s="7">
        <f t="shared" si="0"/>
        <v>251</v>
      </c>
      <c r="J14" s="7">
        <f t="shared" si="0"/>
        <v>0</v>
      </c>
      <c r="K14" s="7">
        <f t="shared" si="0"/>
        <v>32</v>
      </c>
      <c r="L14" s="7">
        <f t="shared" si="0"/>
        <v>429</v>
      </c>
      <c r="M14" s="7">
        <f t="shared" si="0"/>
        <v>429</v>
      </c>
      <c r="N14" s="7">
        <f t="shared" si="0"/>
        <v>94</v>
      </c>
      <c r="O14" s="7">
        <f t="shared" si="0"/>
        <v>303</v>
      </c>
      <c r="P14" s="7">
        <f t="shared" si="0"/>
        <v>32</v>
      </c>
      <c r="Q14" s="7">
        <f t="shared" si="0"/>
        <v>0</v>
      </c>
      <c r="R14" s="7">
        <f t="shared" si="0"/>
        <v>0</v>
      </c>
      <c r="S14" s="7">
        <f t="shared" si="0"/>
        <v>0</v>
      </c>
      <c r="T14" s="7">
        <f t="shared" si="0"/>
        <v>0</v>
      </c>
      <c r="U14" s="7">
        <f t="shared" si="0"/>
        <v>0</v>
      </c>
    </row>
    <row r="15" spans="1:21" ht="12.75">
      <c r="A15" s="6" t="s">
        <v>39</v>
      </c>
      <c r="B15" s="6" t="s">
        <v>40</v>
      </c>
      <c r="C15" s="6">
        <v>30220</v>
      </c>
      <c r="D15" s="6">
        <v>24623</v>
      </c>
      <c r="E15" s="6">
        <v>24540</v>
      </c>
      <c r="F15" s="6">
        <v>83</v>
      </c>
      <c r="G15" s="6">
        <v>0</v>
      </c>
      <c r="H15" s="6">
        <v>83</v>
      </c>
      <c r="I15" s="6">
        <v>69</v>
      </c>
      <c r="J15" s="6">
        <v>0</v>
      </c>
      <c r="K15" s="6">
        <v>14</v>
      </c>
      <c r="L15" s="6">
        <v>171</v>
      </c>
      <c r="M15" s="6">
        <v>171</v>
      </c>
      <c r="N15" s="6">
        <v>38</v>
      </c>
      <c r="O15" s="6">
        <v>119</v>
      </c>
      <c r="P15" s="6">
        <v>14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12.75">
      <c r="A16" s="6" t="s">
        <v>41</v>
      </c>
      <c r="B16" s="6" t="s">
        <v>42</v>
      </c>
      <c r="C16" s="6">
        <v>3390</v>
      </c>
      <c r="D16" s="6">
        <v>2697</v>
      </c>
      <c r="E16" s="6">
        <v>2674</v>
      </c>
      <c r="F16" s="6">
        <v>23</v>
      </c>
      <c r="G16" s="6">
        <v>0</v>
      </c>
      <c r="H16" s="6">
        <v>23</v>
      </c>
      <c r="I16" s="6">
        <v>23</v>
      </c>
      <c r="J16" s="6">
        <v>0</v>
      </c>
      <c r="K16" s="6">
        <v>0</v>
      </c>
      <c r="L16" s="6">
        <v>16</v>
      </c>
      <c r="M16" s="6">
        <v>16</v>
      </c>
      <c r="N16" s="6">
        <v>3</v>
      </c>
      <c r="O16" s="6">
        <v>13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ht="12.75">
      <c r="A17" s="6" t="s">
        <v>43</v>
      </c>
      <c r="B17" s="6" t="s">
        <v>44</v>
      </c>
      <c r="C17" s="6">
        <v>5005</v>
      </c>
      <c r="D17" s="6">
        <v>3909</v>
      </c>
      <c r="E17" s="6">
        <v>3890</v>
      </c>
      <c r="F17" s="6">
        <v>19</v>
      </c>
      <c r="G17" s="6">
        <v>0</v>
      </c>
      <c r="H17" s="6">
        <v>19</v>
      </c>
      <c r="I17" s="6">
        <v>16</v>
      </c>
      <c r="J17" s="6">
        <v>0</v>
      </c>
      <c r="K17" s="6">
        <v>3</v>
      </c>
      <c r="L17" s="6">
        <v>14</v>
      </c>
      <c r="M17" s="6">
        <v>14</v>
      </c>
      <c r="N17" s="6">
        <v>4</v>
      </c>
      <c r="O17" s="6">
        <v>7</v>
      </c>
      <c r="P17" s="6">
        <v>3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2.75">
      <c r="A18" s="6" t="s">
        <v>45</v>
      </c>
      <c r="B18" s="6" t="s">
        <v>46</v>
      </c>
      <c r="C18" s="6">
        <v>3637</v>
      </c>
      <c r="D18" s="6">
        <v>2825</v>
      </c>
      <c r="E18" s="6">
        <v>2787</v>
      </c>
      <c r="F18" s="6">
        <v>38</v>
      </c>
      <c r="G18" s="6">
        <v>0</v>
      </c>
      <c r="H18" s="6">
        <v>38</v>
      </c>
      <c r="I18" s="6">
        <v>35</v>
      </c>
      <c r="J18" s="6">
        <v>0</v>
      </c>
      <c r="K18" s="6">
        <v>3</v>
      </c>
      <c r="L18" s="6">
        <v>18</v>
      </c>
      <c r="M18" s="6">
        <v>18</v>
      </c>
      <c r="N18" s="6">
        <v>4</v>
      </c>
      <c r="O18" s="6">
        <v>11</v>
      </c>
      <c r="P18" s="6">
        <v>3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 ht="12.75">
      <c r="A19" s="6" t="s">
        <v>47</v>
      </c>
      <c r="B19" s="6" t="s">
        <v>48</v>
      </c>
      <c r="C19" s="6">
        <v>7943</v>
      </c>
      <c r="D19" s="6">
        <v>6408</v>
      </c>
      <c r="E19" s="6">
        <v>6364</v>
      </c>
      <c r="F19" s="6">
        <v>44</v>
      </c>
      <c r="G19" s="6">
        <v>0</v>
      </c>
      <c r="H19" s="6">
        <v>44</v>
      </c>
      <c r="I19" s="6">
        <v>39</v>
      </c>
      <c r="J19" s="6">
        <v>0</v>
      </c>
      <c r="K19" s="6">
        <v>5</v>
      </c>
      <c r="L19" s="6">
        <v>42</v>
      </c>
      <c r="M19" s="6">
        <v>42</v>
      </c>
      <c r="N19" s="6">
        <v>7</v>
      </c>
      <c r="O19" s="6">
        <v>30</v>
      </c>
      <c r="P19" s="6">
        <v>5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 ht="12.75">
      <c r="A20" s="6" t="s">
        <v>49</v>
      </c>
      <c r="B20" s="6" t="s">
        <v>50</v>
      </c>
      <c r="C20" s="6">
        <v>5043</v>
      </c>
      <c r="D20" s="6">
        <v>4036</v>
      </c>
      <c r="E20" s="6">
        <v>3981</v>
      </c>
      <c r="F20" s="6">
        <v>55</v>
      </c>
      <c r="G20" s="6">
        <v>1</v>
      </c>
      <c r="H20" s="6">
        <v>54</v>
      </c>
      <c r="I20" s="6">
        <v>50</v>
      </c>
      <c r="J20" s="6">
        <v>0</v>
      </c>
      <c r="K20" s="6">
        <v>4</v>
      </c>
      <c r="L20" s="6">
        <v>21</v>
      </c>
      <c r="M20" s="6">
        <v>21</v>
      </c>
      <c r="N20" s="6">
        <v>10</v>
      </c>
      <c r="O20" s="6">
        <v>7</v>
      </c>
      <c r="P20" s="6">
        <v>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12.75">
      <c r="A21" s="6" t="s">
        <v>51</v>
      </c>
      <c r="B21" s="6" t="s">
        <v>52</v>
      </c>
      <c r="C21" s="6">
        <v>4506</v>
      </c>
      <c r="D21" s="6">
        <v>3509</v>
      </c>
      <c r="E21" s="6">
        <v>3454</v>
      </c>
      <c r="F21" s="6">
        <v>55</v>
      </c>
      <c r="G21" s="6">
        <v>0</v>
      </c>
      <c r="H21" s="6">
        <v>55</v>
      </c>
      <c r="I21" s="6">
        <v>52</v>
      </c>
      <c r="J21" s="6">
        <v>0</v>
      </c>
      <c r="K21" s="6">
        <v>3</v>
      </c>
      <c r="L21" s="6">
        <v>27</v>
      </c>
      <c r="M21" s="6">
        <v>27</v>
      </c>
      <c r="N21" s="6">
        <v>9</v>
      </c>
      <c r="O21" s="6">
        <v>15</v>
      </c>
      <c r="P21" s="6">
        <v>3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1:21" ht="12.75">
      <c r="A22" s="6" t="s">
        <v>53</v>
      </c>
      <c r="B22" s="6" t="s">
        <v>54</v>
      </c>
      <c r="C22" s="6">
        <v>4740</v>
      </c>
      <c r="D22" s="6">
        <v>3768</v>
      </c>
      <c r="E22" s="6">
        <v>3743</v>
      </c>
      <c r="F22" s="6">
        <v>25</v>
      </c>
      <c r="G22" s="6">
        <v>0</v>
      </c>
      <c r="H22" s="6">
        <v>25</v>
      </c>
      <c r="I22" s="6">
        <v>25</v>
      </c>
      <c r="J22" s="6">
        <v>0</v>
      </c>
      <c r="K22" s="6">
        <v>0</v>
      </c>
      <c r="L22" s="6">
        <v>17</v>
      </c>
      <c r="M22" s="6">
        <v>17</v>
      </c>
      <c r="N22" s="6">
        <v>4</v>
      </c>
      <c r="O22" s="6">
        <v>13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ht="12.75">
      <c r="A23" s="6" t="s">
        <v>55</v>
      </c>
      <c r="B23" s="6" t="s">
        <v>56</v>
      </c>
      <c r="C23" s="6">
        <v>4203</v>
      </c>
      <c r="D23" s="6">
        <v>3271</v>
      </c>
      <c r="E23" s="6">
        <v>3244</v>
      </c>
      <c r="F23" s="6">
        <v>27</v>
      </c>
      <c r="G23" s="6">
        <v>0</v>
      </c>
      <c r="H23" s="6">
        <v>27</v>
      </c>
      <c r="I23" s="6">
        <v>23</v>
      </c>
      <c r="J23" s="6">
        <v>0</v>
      </c>
      <c r="K23" s="6">
        <v>4</v>
      </c>
      <c r="L23" s="6">
        <v>18</v>
      </c>
      <c r="M23" s="6">
        <v>18</v>
      </c>
      <c r="N23" s="6">
        <v>3</v>
      </c>
      <c r="O23" s="6">
        <v>11</v>
      </c>
      <c r="P23" s="6">
        <v>4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ht="12.75">
      <c r="A24" s="6" t="s">
        <v>57</v>
      </c>
      <c r="B24" s="6" t="s">
        <v>58</v>
      </c>
      <c r="C24" s="6">
        <v>5297</v>
      </c>
      <c r="D24" s="6">
        <v>4181</v>
      </c>
      <c r="E24" s="6">
        <v>4173</v>
      </c>
      <c r="F24" s="6">
        <v>8</v>
      </c>
      <c r="G24" s="6">
        <v>0</v>
      </c>
      <c r="H24" s="6">
        <v>8</v>
      </c>
      <c r="I24" s="6">
        <v>8</v>
      </c>
      <c r="J24" s="6">
        <v>0</v>
      </c>
      <c r="K24" s="6">
        <v>0</v>
      </c>
      <c r="L24" s="6">
        <v>24</v>
      </c>
      <c r="M24" s="6">
        <v>24</v>
      </c>
      <c r="N24" s="6">
        <v>7</v>
      </c>
      <c r="O24" s="6">
        <v>17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s="8" customFormat="1" ht="12.75">
      <c r="A25" s="24" t="s">
        <v>110</v>
      </c>
      <c r="B25" s="25"/>
      <c r="C25" s="7">
        <f>SUM(C15:C24)</f>
        <v>73984</v>
      </c>
      <c r="D25" s="7">
        <f aca="true" t="shared" si="1" ref="D25:U25">SUM(D15:D24)</f>
        <v>59227</v>
      </c>
      <c r="E25" s="7">
        <f t="shared" si="1"/>
        <v>58850</v>
      </c>
      <c r="F25" s="7">
        <f t="shared" si="1"/>
        <v>377</v>
      </c>
      <c r="G25" s="7">
        <f t="shared" si="1"/>
        <v>1</v>
      </c>
      <c r="H25" s="7">
        <f t="shared" si="1"/>
        <v>376</v>
      </c>
      <c r="I25" s="7">
        <f t="shared" si="1"/>
        <v>340</v>
      </c>
      <c r="J25" s="7">
        <f t="shared" si="1"/>
        <v>0</v>
      </c>
      <c r="K25" s="7">
        <f t="shared" si="1"/>
        <v>36</v>
      </c>
      <c r="L25" s="7">
        <f t="shared" si="1"/>
        <v>368</v>
      </c>
      <c r="M25" s="7">
        <f t="shared" si="1"/>
        <v>368</v>
      </c>
      <c r="N25" s="7">
        <f t="shared" si="1"/>
        <v>89</v>
      </c>
      <c r="O25" s="7">
        <f t="shared" si="1"/>
        <v>243</v>
      </c>
      <c r="P25" s="7">
        <f t="shared" si="1"/>
        <v>36</v>
      </c>
      <c r="Q25" s="7">
        <f t="shared" si="1"/>
        <v>0</v>
      </c>
      <c r="R25" s="7">
        <f t="shared" si="1"/>
        <v>0</v>
      </c>
      <c r="S25" s="7">
        <f t="shared" si="1"/>
        <v>0</v>
      </c>
      <c r="T25" s="7">
        <f t="shared" si="1"/>
        <v>0</v>
      </c>
      <c r="U25" s="7">
        <f t="shared" si="1"/>
        <v>0</v>
      </c>
    </row>
    <row r="26" spans="1:21" ht="12.75">
      <c r="A26" s="6" t="s">
        <v>59</v>
      </c>
      <c r="B26" s="6" t="s">
        <v>60</v>
      </c>
      <c r="C26" s="6">
        <v>22234</v>
      </c>
      <c r="D26" s="6">
        <v>18153</v>
      </c>
      <c r="E26" s="6">
        <v>18068</v>
      </c>
      <c r="F26" s="6">
        <v>85</v>
      </c>
      <c r="G26" s="6">
        <v>0</v>
      </c>
      <c r="H26" s="6">
        <v>85</v>
      </c>
      <c r="I26" s="6">
        <v>65</v>
      </c>
      <c r="J26" s="6">
        <v>0</v>
      </c>
      <c r="K26" s="6">
        <v>20</v>
      </c>
      <c r="L26" s="6">
        <v>185</v>
      </c>
      <c r="M26" s="6">
        <v>185</v>
      </c>
      <c r="N26" s="6">
        <v>16</v>
      </c>
      <c r="O26" s="6">
        <v>149</v>
      </c>
      <c r="P26" s="6">
        <v>20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ht="12.75">
      <c r="A27" s="6" t="s">
        <v>61</v>
      </c>
      <c r="B27" s="6" t="s">
        <v>62</v>
      </c>
      <c r="C27" s="6">
        <v>4652</v>
      </c>
      <c r="D27" s="6">
        <v>3776</v>
      </c>
      <c r="E27" s="6">
        <v>3701</v>
      </c>
      <c r="F27" s="6">
        <v>75</v>
      </c>
      <c r="G27" s="6">
        <v>0</v>
      </c>
      <c r="H27" s="6">
        <v>75</v>
      </c>
      <c r="I27" s="6">
        <v>65</v>
      </c>
      <c r="J27" s="6">
        <v>0</v>
      </c>
      <c r="K27" s="6">
        <v>10</v>
      </c>
      <c r="L27" s="6">
        <v>32</v>
      </c>
      <c r="M27" s="6">
        <v>32</v>
      </c>
      <c r="N27" s="6">
        <v>6</v>
      </c>
      <c r="O27" s="6">
        <v>16</v>
      </c>
      <c r="P27" s="6">
        <v>10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ht="12.75">
      <c r="A28" s="6" t="s">
        <v>63</v>
      </c>
      <c r="B28" s="6" t="s">
        <v>64</v>
      </c>
      <c r="C28" s="6">
        <v>8187</v>
      </c>
      <c r="D28" s="6">
        <v>6414</v>
      </c>
      <c r="E28" s="6">
        <v>6401</v>
      </c>
      <c r="F28" s="6">
        <v>13</v>
      </c>
      <c r="G28" s="6">
        <v>0</v>
      </c>
      <c r="H28" s="6">
        <v>13</v>
      </c>
      <c r="I28" s="6">
        <v>11</v>
      </c>
      <c r="J28" s="6">
        <v>0</v>
      </c>
      <c r="K28" s="6">
        <v>2</v>
      </c>
      <c r="L28" s="6">
        <v>30</v>
      </c>
      <c r="M28" s="6">
        <v>30</v>
      </c>
      <c r="N28" s="6">
        <v>7</v>
      </c>
      <c r="O28" s="6">
        <v>21</v>
      </c>
      <c r="P28" s="6">
        <v>2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ht="12.75">
      <c r="A29" s="6" t="s">
        <v>65</v>
      </c>
      <c r="B29" s="6" t="s">
        <v>66</v>
      </c>
      <c r="C29" s="6">
        <v>7920</v>
      </c>
      <c r="D29" s="6">
        <v>6294</v>
      </c>
      <c r="E29" s="6">
        <v>6258</v>
      </c>
      <c r="F29" s="6">
        <v>36</v>
      </c>
      <c r="G29" s="6">
        <v>0</v>
      </c>
      <c r="H29" s="6">
        <v>36</v>
      </c>
      <c r="I29" s="6">
        <v>36</v>
      </c>
      <c r="J29" s="6">
        <v>0</v>
      </c>
      <c r="K29" s="6">
        <v>0</v>
      </c>
      <c r="L29" s="6">
        <v>31</v>
      </c>
      <c r="M29" s="6">
        <v>31</v>
      </c>
      <c r="N29" s="6">
        <v>9</v>
      </c>
      <c r="O29" s="6">
        <v>22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</row>
    <row r="30" spans="1:21" ht="12.75">
      <c r="A30" s="6" t="s">
        <v>67</v>
      </c>
      <c r="B30" s="6" t="s">
        <v>68</v>
      </c>
      <c r="C30" s="6">
        <v>3923</v>
      </c>
      <c r="D30" s="6">
        <v>3141</v>
      </c>
      <c r="E30" s="6">
        <v>3118</v>
      </c>
      <c r="F30" s="6">
        <v>23</v>
      </c>
      <c r="G30" s="6">
        <v>0</v>
      </c>
      <c r="H30" s="6">
        <v>23</v>
      </c>
      <c r="I30" s="6">
        <v>21</v>
      </c>
      <c r="J30" s="6">
        <v>0</v>
      </c>
      <c r="K30" s="6">
        <v>2</v>
      </c>
      <c r="L30" s="6">
        <v>17</v>
      </c>
      <c r="M30" s="6">
        <v>17</v>
      </c>
      <c r="N30" s="6">
        <v>4</v>
      </c>
      <c r="O30" s="6">
        <v>11</v>
      </c>
      <c r="P30" s="6">
        <v>2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12.75">
      <c r="A31" s="6" t="s">
        <v>69</v>
      </c>
      <c r="B31" s="6" t="s">
        <v>70</v>
      </c>
      <c r="C31" s="6">
        <v>2601</v>
      </c>
      <c r="D31" s="6">
        <v>2102</v>
      </c>
      <c r="E31" s="6">
        <v>2061</v>
      </c>
      <c r="F31" s="6">
        <v>41</v>
      </c>
      <c r="G31" s="6">
        <v>0</v>
      </c>
      <c r="H31" s="6">
        <v>41</v>
      </c>
      <c r="I31" s="6">
        <v>41</v>
      </c>
      <c r="J31" s="6">
        <v>0</v>
      </c>
      <c r="K31" s="6">
        <v>0</v>
      </c>
      <c r="L31" s="6">
        <v>6</v>
      </c>
      <c r="M31" s="6">
        <v>6</v>
      </c>
      <c r="N31" s="6">
        <v>1</v>
      </c>
      <c r="O31" s="6">
        <v>5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 ht="12.75">
      <c r="A32" s="6" t="s">
        <v>71</v>
      </c>
      <c r="B32" s="6" t="s">
        <v>72</v>
      </c>
      <c r="C32" s="6">
        <v>6611</v>
      </c>
      <c r="D32" s="6">
        <v>5280</v>
      </c>
      <c r="E32" s="6">
        <v>5269</v>
      </c>
      <c r="F32" s="6">
        <v>11</v>
      </c>
      <c r="G32" s="6">
        <v>0</v>
      </c>
      <c r="H32" s="6">
        <v>11</v>
      </c>
      <c r="I32" s="6">
        <v>10</v>
      </c>
      <c r="J32" s="6">
        <v>0</v>
      </c>
      <c r="K32" s="6">
        <v>1</v>
      </c>
      <c r="L32" s="6">
        <v>20</v>
      </c>
      <c r="M32" s="6">
        <v>20</v>
      </c>
      <c r="N32" s="6">
        <v>5</v>
      </c>
      <c r="O32" s="6">
        <v>14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 ht="12.75">
      <c r="A33" s="6" t="s">
        <v>73</v>
      </c>
      <c r="B33" s="6" t="s">
        <v>74</v>
      </c>
      <c r="C33" s="6">
        <v>4740</v>
      </c>
      <c r="D33" s="6">
        <v>3881</v>
      </c>
      <c r="E33" s="6">
        <v>3815</v>
      </c>
      <c r="F33" s="6">
        <v>66</v>
      </c>
      <c r="G33" s="6">
        <v>0</v>
      </c>
      <c r="H33" s="6">
        <v>66</v>
      </c>
      <c r="I33" s="6">
        <v>62</v>
      </c>
      <c r="J33" s="6">
        <v>0</v>
      </c>
      <c r="K33" s="6">
        <v>4</v>
      </c>
      <c r="L33" s="6">
        <v>29</v>
      </c>
      <c r="M33" s="6">
        <v>29</v>
      </c>
      <c r="N33" s="6">
        <v>4</v>
      </c>
      <c r="O33" s="6">
        <v>21</v>
      </c>
      <c r="P33" s="6">
        <v>4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</row>
    <row r="34" spans="1:21" ht="12.75">
      <c r="A34" s="6" t="s">
        <v>75</v>
      </c>
      <c r="B34" s="6" t="s">
        <v>76</v>
      </c>
      <c r="C34" s="6">
        <v>7548</v>
      </c>
      <c r="D34" s="6">
        <v>5924</v>
      </c>
      <c r="E34" s="6">
        <v>5864</v>
      </c>
      <c r="F34" s="6">
        <v>60</v>
      </c>
      <c r="G34" s="6">
        <v>0</v>
      </c>
      <c r="H34" s="6">
        <v>60</v>
      </c>
      <c r="I34" s="6">
        <v>52</v>
      </c>
      <c r="J34" s="6">
        <v>0</v>
      </c>
      <c r="K34" s="6">
        <v>8</v>
      </c>
      <c r="L34" s="6">
        <v>29</v>
      </c>
      <c r="M34" s="6">
        <v>29</v>
      </c>
      <c r="N34" s="6">
        <v>5</v>
      </c>
      <c r="O34" s="6">
        <v>16</v>
      </c>
      <c r="P34" s="6">
        <v>8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</row>
    <row r="35" spans="1:21" ht="12.75">
      <c r="A35" s="6" t="s">
        <v>77</v>
      </c>
      <c r="B35" s="6" t="s">
        <v>78</v>
      </c>
      <c r="C35" s="6">
        <v>8657</v>
      </c>
      <c r="D35" s="6">
        <v>6922</v>
      </c>
      <c r="E35" s="6">
        <v>6902</v>
      </c>
      <c r="F35" s="6">
        <v>20</v>
      </c>
      <c r="G35" s="6">
        <v>0</v>
      </c>
      <c r="H35" s="6">
        <v>20</v>
      </c>
      <c r="I35" s="6">
        <v>20</v>
      </c>
      <c r="J35" s="6">
        <v>0</v>
      </c>
      <c r="K35" s="6">
        <v>0</v>
      </c>
      <c r="L35" s="6">
        <v>58</v>
      </c>
      <c r="M35" s="6">
        <v>58</v>
      </c>
      <c r="N35" s="6">
        <v>7</v>
      </c>
      <c r="O35" s="6">
        <v>51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</row>
    <row r="36" spans="1:21" ht="12.75">
      <c r="A36" s="6" t="s">
        <v>79</v>
      </c>
      <c r="B36" s="6" t="s">
        <v>80</v>
      </c>
      <c r="C36" s="6">
        <v>5987</v>
      </c>
      <c r="D36" s="6">
        <v>4855</v>
      </c>
      <c r="E36" s="6">
        <v>4773</v>
      </c>
      <c r="F36" s="6">
        <v>82</v>
      </c>
      <c r="G36" s="6">
        <v>0</v>
      </c>
      <c r="H36" s="6">
        <v>82</v>
      </c>
      <c r="I36" s="6">
        <v>78</v>
      </c>
      <c r="J36" s="6">
        <v>0</v>
      </c>
      <c r="K36" s="6">
        <v>4</v>
      </c>
      <c r="L36" s="6">
        <v>30</v>
      </c>
      <c r="M36" s="6">
        <v>30</v>
      </c>
      <c r="N36" s="6">
        <v>2</v>
      </c>
      <c r="O36" s="6">
        <v>24</v>
      </c>
      <c r="P36" s="6">
        <v>4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</row>
    <row r="37" spans="1:21" ht="12.75">
      <c r="A37" s="6" t="s">
        <v>81</v>
      </c>
      <c r="B37" s="6" t="s">
        <v>82</v>
      </c>
      <c r="C37" s="6">
        <v>5696</v>
      </c>
      <c r="D37" s="6">
        <v>4489</v>
      </c>
      <c r="E37" s="6">
        <v>4457</v>
      </c>
      <c r="F37" s="6">
        <v>32</v>
      </c>
      <c r="G37" s="6">
        <v>0</v>
      </c>
      <c r="H37" s="6">
        <v>32</v>
      </c>
      <c r="I37" s="6">
        <v>29</v>
      </c>
      <c r="J37" s="6">
        <v>0</v>
      </c>
      <c r="K37" s="6">
        <v>3</v>
      </c>
      <c r="L37" s="6">
        <v>29</v>
      </c>
      <c r="M37" s="6">
        <v>29</v>
      </c>
      <c r="N37" s="6">
        <v>3</v>
      </c>
      <c r="O37" s="6">
        <v>23</v>
      </c>
      <c r="P37" s="6">
        <v>3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</row>
    <row r="38" spans="1:21" s="8" customFormat="1" ht="12.75">
      <c r="A38" s="24" t="s">
        <v>111</v>
      </c>
      <c r="B38" s="25"/>
      <c r="C38" s="7">
        <f>SUM(C26:C37)</f>
        <v>88756</v>
      </c>
      <c r="D38" s="7">
        <f aca="true" t="shared" si="2" ref="D38:U38">SUM(D26:D37)</f>
        <v>71231</v>
      </c>
      <c r="E38" s="7">
        <f t="shared" si="2"/>
        <v>70687</v>
      </c>
      <c r="F38" s="7">
        <f t="shared" si="2"/>
        <v>544</v>
      </c>
      <c r="G38" s="7">
        <f t="shared" si="2"/>
        <v>0</v>
      </c>
      <c r="H38" s="7">
        <f t="shared" si="2"/>
        <v>544</v>
      </c>
      <c r="I38" s="7">
        <f t="shared" si="2"/>
        <v>490</v>
      </c>
      <c r="J38" s="7">
        <f t="shared" si="2"/>
        <v>0</v>
      </c>
      <c r="K38" s="7">
        <f t="shared" si="2"/>
        <v>54</v>
      </c>
      <c r="L38" s="7">
        <f t="shared" si="2"/>
        <v>496</v>
      </c>
      <c r="M38" s="7">
        <f t="shared" si="2"/>
        <v>496</v>
      </c>
      <c r="N38" s="7">
        <f t="shared" si="2"/>
        <v>69</v>
      </c>
      <c r="O38" s="7">
        <f t="shared" si="2"/>
        <v>373</v>
      </c>
      <c r="P38" s="7">
        <f t="shared" si="2"/>
        <v>54</v>
      </c>
      <c r="Q38" s="7">
        <f t="shared" si="2"/>
        <v>0</v>
      </c>
      <c r="R38" s="7">
        <f t="shared" si="2"/>
        <v>0</v>
      </c>
      <c r="S38" s="7">
        <f t="shared" si="2"/>
        <v>0</v>
      </c>
      <c r="T38" s="7">
        <f t="shared" si="2"/>
        <v>0</v>
      </c>
      <c r="U38" s="7">
        <f t="shared" si="2"/>
        <v>0</v>
      </c>
    </row>
    <row r="39" spans="1:21" ht="12.75">
      <c r="A39" s="6" t="s">
        <v>83</v>
      </c>
      <c r="B39" s="6" t="s">
        <v>84</v>
      </c>
      <c r="C39" s="6">
        <v>3935</v>
      </c>
      <c r="D39" s="6">
        <v>3139</v>
      </c>
      <c r="E39" s="6">
        <v>3116</v>
      </c>
      <c r="F39" s="6">
        <v>23</v>
      </c>
      <c r="G39" s="6">
        <v>0</v>
      </c>
      <c r="H39" s="6">
        <v>23</v>
      </c>
      <c r="I39" s="6">
        <v>23</v>
      </c>
      <c r="J39" s="6">
        <v>0</v>
      </c>
      <c r="K39" s="6">
        <v>0</v>
      </c>
      <c r="L39" s="6">
        <v>28</v>
      </c>
      <c r="M39" s="6">
        <v>28</v>
      </c>
      <c r="N39" s="6">
        <v>22</v>
      </c>
      <c r="O39" s="6">
        <v>6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ht="12.75">
      <c r="A40" s="6" t="s">
        <v>85</v>
      </c>
      <c r="B40" s="6" t="s">
        <v>86</v>
      </c>
      <c r="C40" s="6">
        <v>4971</v>
      </c>
      <c r="D40" s="6">
        <v>3928</v>
      </c>
      <c r="E40" s="6">
        <v>3865</v>
      </c>
      <c r="F40" s="6">
        <v>63</v>
      </c>
      <c r="G40" s="6">
        <v>0</v>
      </c>
      <c r="H40" s="6">
        <v>63</v>
      </c>
      <c r="I40" s="6">
        <v>63</v>
      </c>
      <c r="J40" s="6">
        <v>0</v>
      </c>
      <c r="K40" s="6">
        <v>0</v>
      </c>
      <c r="L40" s="6">
        <v>89</v>
      </c>
      <c r="M40" s="6">
        <v>89</v>
      </c>
      <c r="N40" s="6">
        <v>66</v>
      </c>
      <c r="O40" s="6">
        <v>23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ht="12.75">
      <c r="A41" s="6" t="s">
        <v>87</v>
      </c>
      <c r="B41" s="6" t="s">
        <v>88</v>
      </c>
      <c r="C41" s="6">
        <v>4924</v>
      </c>
      <c r="D41" s="6">
        <v>3867</v>
      </c>
      <c r="E41" s="6">
        <v>3835</v>
      </c>
      <c r="F41" s="6">
        <v>32</v>
      </c>
      <c r="G41" s="6">
        <v>0</v>
      </c>
      <c r="H41" s="6">
        <v>32</v>
      </c>
      <c r="I41" s="6">
        <v>32</v>
      </c>
      <c r="J41" s="6">
        <v>0</v>
      </c>
      <c r="K41" s="6">
        <v>0</v>
      </c>
      <c r="L41" s="6">
        <v>24</v>
      </c>
      <c r="M41" s="6">
        <v>24</v>
      </c>
      <c r="N41" s="6">
        <v>6</v>
      </c>
      <c r="O41" s="6">
        <v>18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12.75">
      <c r="A42" s="6" t="s">
        <v>89</v>
      </c>
      <c r="B42" s="6" t="s">
        <v>90</v>
      </c>
      <c r="C42" s="6">
        <v>23776</v>
      </c>
      <c r="D42" s="6">
        <v>19088</v>
      </c>
      <c r="E42" s="6">
        <v>18970</v>
      </c>
      <c r="F42" s="6">
        <v>118</v>
      </c>
      <c r="G42" s="6">
        <v>0</v>
      </c>
      <c r="H42" s="6">
        <v>118</v>
      </c>
      <c r="I42" s="6">
        <v>94</v>
      </c>
      <c r="J42" s="6">
        <v>1</v>
      </c>
      <c r="K42" s="6">
        <v>23</v>
      </c>
      <c r="L42" s="6">
        <v>126</v>
      </c>
      <c r="M42" s="6">
        <v>126</v>
      </c>
      <c r="N42" s="6">
        <v>15</v>
      </c>
      <c r="O42" s="6">
        <v>88</v>
      </c>
      <c r="P42" s="6">
        <v>23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1:21" ht="12.75">
      <c r="A43" s="6" t="s">
        <v>91</v>
      </c>
      <c r="B43" s="6" t="s">
        <v>92</v>
      </c>
      <c r="C43" s="6">
        <v>4802</v>
      </c>
      <c r="D43" s="6">
        <v>3776</v>
      </c>
      <c r="E43" s="6">
        <v>3697</v>
      </c>
      <c r="F43" s="6">
        <v>79</v>
      </c>
      <c r="G43" s="6">
        <v>0</v>
      </c>
      <c r="H43" s="6">
        <v>79</v>
      </c>
      <c r="I43" s="6">
        <v>78</v>
      </c>
      <c r="J43" s="6">
        <v>0</v>
      </c>
      <c r="K43" s="6">
        <v>1</v>
      </c>
      <c r="L43" s="6">
        <v>19</v>
      </c>
      <c r="M43" s="6">
        <v>19</v>
      </c>
      <c r="N43" s="6">
        <v>1</v>
      </c>
      <c r="O43" s="6">
        <v>17</v>
      </c>
      <c r="P43" s="6">
        <v>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 ht="12.75">
      <c r="A44" s="6" t="s">
        <v>93</v>
      </c>
      <c r="B44" s="6" t="s">
        <v>94</v>
      </c>
      <c r="C44" s="6">
        <v>4147</v>
      </c>
      <c r="D44" s="6">
        <v>3282</v>
      </c>
      <c r="E44" s="6">
        <v>3266</v>
      </c>
      <c r="F44" s="6">
        <v>16</v>
      </c>
      <c r="G44" s="6">
        <v>0</v>
      </c>
      <c r="H44" s="6">
        <v>16</v>
      </c>
      <c r="I44" s="6">
        <v>16</v>
      </c>
      <c r="J44" s="6">
        <v>0</v>
      </c>
      <c r="K44" s="6">
        <v>0</v>
      </c>
      <c r="L44" s="6">
        <v>12</v>
      </c>
      <c r="M44" s="6">
        <v>12</v>
      </c>
      <c r="N44" s="6">
        <v>2</v>
      </c>
      <c r="O44" s="6">
        <v>10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ht="12.75">
      <c r="A45" s="6" t="s">
        <v>95</v>
      </c>
      <c r="B45" s="6" t="s">
        <v>96</v>
      </c>
      <c r="C45" s="6">
        <v>4861</v>
      </c>
      <c r="D45" s="6">
        <v>3828</v>
      </c>
      <c r="E45" s="6">
        <v>3769</v>
      </c>
      <c r="F45" s="6">
        <v>59</v>
      </c>
      <c r="G45" s="6">
        <v>0</v>
      </c>
      <c r="H45" s="6">
        <v>59</v>
      </c>
      <c r="I45" s="6">
        <v>55</v>
      </c>
      <c r="J45" s="6">
        <v>0</v>
      </c>
      <c r="K45" s="6">
        <v>4</v>
      </c>
      <c r="L45" s="6">
        <v>20</v>
      </c>
      <c r="M45" s="6">
        <v>20</v>
      </c>
      <c r="N45" s="6">
        <v>3</v>
      </c>
      <c r="O45" s="6">
        <v>13</v>
      </c>
      <c r="P45" s="6">
        <v>4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s="8" customFormat="1" ht="12.75">
      <c r="A46" s="24" t="s">
        <v>112</v>
      </c>
      <c r="B46" s="25"/>
      <c r="C46" s="7">
        <f>SUM(C39:C45)</f>
        <v>51416</v>
      </c>
      <c r="D46" s="7">
        <f aca="true" t="shared" si="3" ref="D46:U46">SUM(D39:D45)</f>
        <v>40908</v>
      </c>
      <c r="E46" s="7">
        <f t="shared" si="3"/>
        <v>40518</v>
      </c>
      <c r="F46" s="7">
        <f t="shared" si="3"/>
        <v>390</v>
      </c>
      <c r="G46" s="7">
        <f t="shared" si="3"/>
        <v>0</v>
      </c>
      <c r="H46" s="7">
        <f t="shared" si="3"/>
        <v>390</v>
      </c>
      <c r="I46" s="7">
        <f t="shared" si="3"/>
        <v>361</v>
      </c>
      <c r="J46" s="7">
        <f t="shared" si="3"/>
        <v>1</v>
      </c>
      <c r="K46" s="7">
        <f t="shared" si="3"/>
        <v>28</v>
      </c>
      <c r="L46" s="7">
        <f t="shared" si="3"/>
        <v>318</v>
      </c>
      <c r="M46" s="7">
        <f t="shared" si="3"/>
        <v>318</v>
      </c>
      <c r="N46" s="7">
        <f t="shared" si="3"/>
        <v>115</v>
      </c>
      <c r="O46" s="7">
        <f t="shared" si="3"/>
        <v>175</v>
      </c>
      <c r="P46" s="7">
        <f t="shared" si="3"/>
        <v>28</v>
      </c>
      <c r="Q46" s="7">
        <f t="shared" si="3"/>
        <v>0</v>
      </c>
      <c r="R46" s="7">
        <f t="shared" si="3"/>
        <v>0</v>
      </c>
      <c r="S46" s="7">
        <f t="shared" si="3"/>
        <v>0</v>
      </c>
      <c r="T46" s="7">
        <f t="shared" si="3"/>
        <v>0</v>
      </c>
      <c r="U46" s="7">
        <f t="shared" si="3"/>
        <v>0</v>
      </c>
    </row>
    <row r="47" spans="1:21" ht="12.75">
      <c r="A47" s="6" t="s">
        <v>97</v>
      </c>
      <c r="B47" s="6" t="s">
        <v>98</v>
      </c>
      <c r="C47" s="6">
        <v>5351</v>
      </c>
      <c r="D47" s="6">
        <v>4301</v>
      </c>
      <c r="E47" s="6">
        <v>4287</v>
      </c>
      <c r="F47" s="6">
        <v>14</v>
      </c>
      <c r="G47" s="6">
        <v>0</v>
      </c>
      <c r="H47" s="6">
        <v>14</v>
      </c>
      <c r="I47" s="6">
        <v>11</v>
      </c>
      <c r="J47" s="6">
        <v>0</v>
      </c>
      <c r="K47" s="6">
        <v>3</v>
      </c>
      <c r="L47" s="6">
        <v>24</v>
      </c>
      <c r="M47" s="6">
        <v>24</v>
      </c>
      <c r="N47" s="6">
        <v>3</v>
      </c>
      <c r="O47" s="6">
        <v>18</v>
      </c>
      <c r="P47" s="6">
        <v>3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ht="12.75">
      <c r="A48" s="6" t="s">
        <v>99</v>
      </c>
      <c r="B48" s="6" t="s">
        <v>100</v>
      </c>
      <c r="C48" s="6">
        <v>5030</v>
      </c>
      <c r="D48" s="6">
        <v>3999</v>
      </c>
      <c r="E48" s="6">
        <v>3992</v>
      </c>
      <c r="F48" s="6">
        <v>7</v>
      </c>
      <c r="G48" s="6">
        <v>0</v>
      </c>
      <c r="H48" s="6">
        <v>7</v>
      </c>
      <c r="I48" s="6">
        <v>7</v>
      </c>
      <c r="J48" s="6">
        <v>0</v>
      </c>
      <c r="K48" s="6">
        <v>0</v>
      </c>
      <c r="L48" s="6">
        <v>12</v>
      </c>
      <c r="M48" s="6">
        <v>12</v>
      </c>
      <c r="N48" s="6">
        <v>1</v>
      </c>
      <c r="O48" s="6">
        <v>11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ht="12.75">
      <c r="A49" s="6" t="s">
        <v>101</v>
      </c>
      <c r="B49" s="6" t="s">
        <v>102</v>
      </c>
      <c r="C49" s="6">
        <v>7348</v>
      </c>
      <c r="D49" s="6">
        <v>5849</v>
      </c>
      <c r="E49" s="6">
        <v>5836</v>
      </c>
      <c r="F49" s="6">
        <v>13</v>
      </c>
      <c r="G49" s="6">
        <v>0</v>
      </c>
      <c r="H49" s="6">
        <v>13</v>
      </c>
      <c r="I49" s="6">
        <v>13</v>
      </c>
      <c r="J49" s="6">
        <v>0</v>
      </c>
      <c r="K49" s="6">
        <v>0</v>
      </c>
      <c r="L49" s="6">
        <v>38</v>
      </c>
      <c r="M49" s="6">
        <v>38</v>
      </c>
      <c r="N49" s="6">
        <v>11</v>
      </c>
      <c r="O49" s="6">
        <v>27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ht="12.75">
      <c r="A50" s="6" t="s">
        <v>103</v>
      </c>
      <c r="B50" s="6" t="s">
        <v>104</v>
      </c>
      <c r="C50" s="6">
        <v>4702</v>
      </c>
      <c r="D50" s="6">
        <v>3690</v>
      </c>
      <c r="E50" s="6">
        <v>3687</v>
      </c>
      <c r="F50" s="6">
        <v>3</v>
      </c>
      <c r="G50" s="6">
        <v>0</v>
      </c>
      <c r="H50" s="6">
        <v>3</v>
      </c>
      <c r="I50" s="6">
        <v>3</v>
      </c>
      <c r="J50" s="6">
        <v>0</v>
      </c>
      <c r="K50" s="6">
        <v>0</v>
      </c>
      <c r="L50" s="6">
        <v>17</v>
      </c>
      <c r="M50" s="6">
        <v>17</v>
      </c>
      <c r="N50" s="6">
        <v>5</v>
      </c>
      <c r="O50" s="6">
        <v>12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ht="12.75">
      <c r="A51" s="6" t="s">
        <v>105</v>
      </c>
      <c r="B51" s="6" t="s">
        <v>106</v>
      </c>
      <c r="C51" s="6">
        <v>3749</v>
      </c>
      <c r="D51" s="6">
        <v>2952</v>
      </c>
      <c r="E51" s="6">
        <v>2917</v>
      </c>
      <c r="F51" s="6">
        <v>35</v>
      </c>
      <c r="G51" s="6">
        <v>0</v>
      </c>
      <c r="H51" s="6">
        <v>35</v>
      </c>
      <c r="I51" s="6">
        <v>30</v>
      </c>
      <c r="J51" s="6">
        <v>0</v>
      </c>
      <c r="K51" s="6">
        <v>5</v>
      </c>
      <c r="L51" s="6">
        <v>18</v>
      </c>
      <c r="M51" s="6">
        <v>18</v>
      </c>
      <c r="N51" s="6">
        <v>2</v>
      </c>
      <c r="O51" s="6">
        <v>11</v>
      </c>
      <c r="P51" s="6">
        <v>5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ht="12.75">
      <c r="A52" s="6" t="s">
        <v>107</v>
      </c>
      <c r="B52" s="6" t="s">
        <v>108</v>
      </c>
      <c r="C52" s="6">
        <v>14822</v>
      </c>
      <c r="D52" s="6">
        <v>11999</v>
      </c>
      <c r="E52" s="6">
        <v>11944</v>
      </c>
      <c r="F52" s="6">
        <v>55</v>
      </c>
      <c r="G52" s="6">
        <v>1</v>
      </c>
      <c r="H52" s="6">
        <v>54</v>
      </c>
      <c r="I52" s="6">
        <v>41</v>
      </c>
      <c r="J52" s="6">
        <v>0</v>
      </c>
      <c r="K52" s="6">
        <v>13</v>
      </c>
      <c r="L52" s="6">
        <v>58</v>
      </c>
      <c r="M52" s="6">
        <v>58</v>
      </c>
      <c r="N52" s="6">
        <v>4</v>
      </c>
      <c r="O52" s="6">
        <v>41</v>
      </c>
      <c r="P52" s="6">
        <v>13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</row>
    <row r="53" spans="1:21" s="8" customFormat="1" ht="12.75">
      <c r="A53" s="20" t="s">
        <v>113</v>
      </c>
      <c r="B53" s="20"/>
      <c r="C53" s="7">
        <f>SUM(C47:C52)</f>
        <v>41002</v>
      </c>
      <c r="D53" s="7">
        <f aca="true" t="shared" si="4" ref="D53:U53">SUM(D47:D52)</f>
        <v>32790</v>
      </c>
      <c r="E53" s="7">
        <f t="shared" si="4"/>
        <v>32663</v>
      </c>
      <c r="F53" s="7">
        <f t="shared" si="4"/>
        <v>127</v>
      </c>
      <c r="G53" s="7">
        <f t="shared" si="4"/>
        <v>1</v>
      </c>
      <c r="H53" s="7">
        <f t="shared" si="4"/>
        <v>126</v>
      </c>
      <c r="I53" s="7">
        <f t="shared" si="4"/>
        <v>105</v>
      </c>
      <c r="J53" s="7">
        <f t="shared" si="4"/>
        <v>0</v>
      </c>
      <c r="K53" s="7">
        <f t="shared" si="4"/>
        <v>21</v>
      </c>
      <c r="L53" s="7">
        <f t="shared" si="4"/>
        <v>167</v>
      </c>
      <c r="M53" s="7">
        <f t="shared" si="4"/>
        <v>167</v>
      </c>
      <c r="N53" s="7">
        <f t="shared" si="4"/>
        <v>26</v>
      </c>
      <c r="O53" s="7">
        <f t="shared" si="4"/>
        <v>120</v>
      </c>
      <c r="P53" s="7">
        <f t="shared" si="4"/>
        <v>21</v>
      </c>
      <c r="Q53" s="7">
        <f t="shared" si="4"/>
        <v>0</v>
      </c>
      <c r="R53" s="7">
        <f t="shared" si="4"/>
        <v>0</v>
      </c>
      <c r="S53" s="7">
        <f t="shared" si="4"/>
        <v>0</v>
      </c>
      <c r="T53" s="7">
        <f t="shared" si="4"/>
        <v>0</v>
      </c>
      <c r="U53" s="7">
        <f t="shared" si="4"/>
        <v>0</v>
      </c>
    </row>
    <row r="54" spans="1:21" s="8" customFormat="1" ht="12.75">
      <c r="A54" s="7"/>
      <c r="B54" s="7" t="s">
        <v>114</v>
      </c>
      <c r="C54" s="7">
        <f>C53+C46+C38+C25+C14</f>
        <v>346217</v>
      </c>
      <c r="D54" s="7">
        <f aca="true" t="shared" si="5" ref="D54:U54">D53+D46+D38+D25+D14</f>
        <v>277993</v>
      </c>
      <c r="E54" s="7">
        <f t="shared" si="5"/>
        <v>276271</v>
      </c>
      <c r="F54" s="7">
        <f t="shared" si="5"/>
        <v>1722</v>
      </c>
      <c r="G54" s="7">
        <f t="shared" si="5"/>
        <v>3</v>
      </c>
      <c r="H54" s="7">
        <f t="shared" si="5"/>
        <v>1719</v>
      </c>
      <c r="I54" s="7">
        <f t="shared" si="5"/>
        <v>1547</v>
      </c>
      <c r="J54" s="7">
        <f t="shared" si="5"/>
        <v>1</v>
      </c>
      <c r="K54" s="7">
        <f t="shared" si="5"/>
        <v>171</v>
      </c>
      <c r="L54" s="7">
        <f t="shared" si="5"/>
        <v>1778</v>
      </c>
      <c r="M54" s="7">
        <f t="shared" si="5"/>
        <v>1778</v>
      </c>
      <c r="N54" s="7">
        <f t="shared" si="5"/>
        <v>393</v>
      </c>
      <c r="O54" s="7">
        <f t="shared" si="5"/>
        <v>1214</v>
      </c>
      <c r="P54" s="7">
        <f t="shared" si="5"/>
        <v>171</v>
      </c>
      <c r="Q54" s="7">
        <f t="shared" si="5"/>
        <v>0</v>
      </c>
      <c r="R54" s="7">
        <f t="shared" si="5"/>
        <v>0</v>
      </c>
      <c r="S54" s="7">
        <f t="shared" si="5"/>
        <v>0</v>
      </c>
      <c r="T54" s="7">
        <f t="shared" si="5"/>
        <v>0</v>
      </c>
      <c r="U54" s="7">
        <f t="shared" si="5"/>
        <v>0</v>
      </c>
    </row>
    <row r="56" ht="12.75">
      <c r="B56" t="s">
        <v>117</v>
      </c>
    </row>
    <row r="57" ht="12.75">
      <c r="B57" t="s">
        <v>116</v>
      </c>
    </row>
  </sheetData>
  <sheetProtection/>
  <mergeCells count="19">
    <mergeCell ref="A53:B53"/>
    <mergeCell ref="A1:U1"/>
    <mergeCell ref="H2:U2"/>
    <mergeCell ref="A46:B46"/>
    <mergeCell ref="A38:B38"/>
    <mergeCell ref="A25:B25"/>
    <mergeCell ref="A14:B14"/>
    <mergeCell ref="A2:A4"/>
    <mergeCell ref="B2:B4"/>
    <mergeCell ref="C2:C4"/>
    <mergeCell ref="D2:G2"/>
    <mergeCell ref="H3:K3"/>
    <mergeCell ref="L3:L4"/>
    <mergeCell ref="M3:P3"/>
    <mergeCell ref="Q3:T3"/>
    <mergeCell ref="D3:D4"/>
    <mergeCell ref="E3:E4"/>
    <mergeCell ref="F3:F4"/>
    <mergeCell ref="G3:G4"/>
  </mergeCells>
  <printOptions/>
  <pageMargins left="0.1968503937007874" right="0.1968503937007874" top="0.5905511811023623" bottom="0.1968503937007874" header="0" footer="0"/>
  <pageSetup fitToHeight="4" fitToWidth="1"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Urszula</cp:lastModifiedBy>
  <cp:lastPrinted>2012-10-11T10:22:40Z</cp:lastPrinted>
  <dcterms:created xsi:type="dcterms:W3CDTF">2012-07-11T08:33:41Z</dcterms:created>
  <dcterms:modified xsi:type="dcterms:W3CDTF">2012-10-11T10:37:52Z</dcterms:modified>
  <cp:category/>
  <cp:version/>
  <cp:contentType/>
  <cp:contentStatus/>
</cp:coreProperties>
</file>