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<sst xmlns="http://schemas.openxmlformats.org/spreadsheetml/2006/main" count="122" uniqueCount="116">
  <si>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</si>
  <si>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</si>
  <si>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</si>
  <si>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</si>
  <si>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</si>
  <si>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</si>
  <si>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</si>
  <si>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</si>
  <si>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</si>
  <si>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</si>
  <si>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</si>
  <si>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</si>
  <si>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</si>
  <si>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</si>
  <si>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</si>
  <si>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</si>
  <si>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</si>
  <si>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</si>
  <si>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</si>
  <si>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</si>
  <si>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</si>
  <si>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</si>
  <si>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</si>
  <si>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</si>
  <si>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</si>
  <si>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</si>
  <si>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</si>
  <si>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</si>
  <si>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</si>
  <si>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</si>
  <si>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</si>
  <si>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</si>
  <si>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</si>
  <si>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</si>
  <si>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</si>
  <si>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</si>
  <si>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</si>
  <si>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</si>
  <si>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</si>
  <si>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</si>
  <si>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</si>
  <si>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</si>
  <si>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</si>
  <si>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</si>
  <si>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</si>
  <si>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</si>
  <si>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</si>
  <si>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</si>
  <si>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</si>
  <si>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</si>
  <si>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</si>
  <si>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</si>
  <si>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</si>
  <si>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</si>
  <si>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</si>
  <si>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</si>
  <si>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</si>
  <si>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</si>
  <si>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</si>
  <si>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</si>
  <si>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</si>
  <si>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</si>
  <si>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</si>
  <si>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</si>
  <si>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</si>
  <si>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</si>
  <si>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</si>
  <si>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</si>
  <si>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</si>
  <si>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</si>
  <si>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</si>
  <si>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</si>
  <si>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</si>
  <si>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</si>
  <si>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</si>
  <si>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</si>
  <si>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</si>
  <si>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</si>
  <si>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</si>
  <si>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</si>
  <si>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</si>
  <si>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</si>
  <si>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</si>
  <si>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</si>
  <si>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</si>
  <si>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</si>
  <si>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</si>
  <si>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</si>
  <si>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</si>
  <si>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</si>
  <si>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</si>
  <si>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</si>
  <si>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</si>
  <si>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</si>
  <si>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</si>
  <si>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</si>
  <si>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</si>
  <si>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</si>
  <si>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</si>
  <si>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</si>
  <si>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</si>
  <si>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</si>
  <si>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</si>
  <si>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</si>
  <si>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</si>
  <si>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</si>
  <si>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</si>
  <si>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pow.ciechanowski</t>
  </si>
  <si>
    <t>pow.mławski</t>
  </si>
  <si>
    <t>pow.płoński</t>
  </si>
  <si>
    <t>pow.pułtuski</t>
  </si>
  <si>
    <t>pow.żuromiński</t>
  </si>
  <si>
    <t>Sporządziła: Teresa Rutkowska</t>
  </si>
  <si>
    <t>MELDUNEK O STANIE REJESTRU WYBORCÓW ZA II  KWARTAŁ 2006 ROKU</t>
  </si>
  <si>
    <t>OGÓŁEM</t>
  </si>
  <si>
    <t>Ciechanów, dnia 18 lipca 2006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</si>
</sst>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7"/>
      <color indexed="8"/>
      <name val="Verdana"/>
      <family val="0"/>
    </font>
    <font>
      <b/>
      <sz val="7"/>
      <color indexed="8"/>
      <name val="Verdana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17" applyBorder="1">
      <alignment/>
      <protection/>
    </xf>
    <xf numFmtId="0" fontId="4" fillId="0" borderId="1" xfId="17" applyFont="1" applyBorder="1">
      <alignment/>
      <protection/>
    </xf>
    <xf numFmtId="0" fontId="4" fillId="0" borderId="1" xfId="0" applyFont="1" applyBorder="1" applyAlignment="1">
      <alignment/>
    </xf>
    <xf numFmtId="0" fontId="0" fillId="0" borderId="0" xfId="17" applyFill="1" applyBorder="1">
      <alignment/>
      <protection/>
    </xf>
    <xf numFmtId="0" fontId="6" fillId="2" borderId="2" xfId="17" applyFont="1" applyBorder="1" applyAlignment="1" applyProtection="1">
      <alignment horizontal="center" vertical="center"/>
      <protection/>
    </xf>
    <xf numFmtId="0" fontId="6" fillId="2" borderId="2" xfId="17" applyFont="1" applyBorder="1" applyAlignment="1" applyProtection="1">
      <alignment horizontal="center" vertical="center" wrapText="1"/>
      <protection/>
    </xf>
    <xf numFmtId="0" fontId="6" fillId="3" borderId="2" xfId="17" applyFont="1" applyBorder="1" applyAlignment="1" applyProtection="1">
      <alignment horizontal="center" vertical="center" wrapText="1"/>
      <protection/>
    </xf>
    <xf numFmtId="0" fontId="6" fillId="3" borderId="3" xfId="17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/>
    </xf>
    <xf numFmtId="0" fontId="0" fillId="0" borderId="0" xfId="17" applyFont="1" applyFill="1" applyBorder="1">
      <alignment/>
      <protection/>
    </xf>
    <xf numFmtId="0" fontId="2" fillId="0" borderId="4" xfId="17" applyFont="1" applyBorder="1" applyAlignment="1" applyProtection="1">
      <alignment horizontal="center" vertical="center"/>
      <protection/>
    </xf>
    <xf numFmtId="0" fontId="2" fillId="0" borderId="2" xfId="17" applyFont="1" applyBorder="1" applyAlignment="1" applyProtection="1">
      <alignment horizontal="center" vertical="center"/>
      <protection/>
    </xf>
    <xf numFmtId="0" fontId="5" fillId="0" borderId="4" xfId="17" applyFont="1" applyBorder="1" applyAlignment="1" applyProtection="1">
      <alignment horizontal="center" vertical="center" wrapText="1"/>
      <protection/>
    </xf>
    <xf numFmtId="0" fontId="5" fillId="0" borderId="2" xfId="17" applyFont="1" applyBorder="1" applyAlignment="1" applyProtection="1">
      <alignment horizontal="center" vertical="center" wrapText="1"/>
      <protection/>
    </xf>
    <xf numFmtId="0" fontId="5" fillId="4" borderId="4" xfId="17" applyFont="1" applyBorder="1" applyAlignment="1" applyProtection="1">
      <alignment horizontal="center" vertical="center" wrapText="1"/>
      <protection/>
    </xf>
    <xf numFmtId="0" fontId="5" fillId="4" borderId="2" xfId="17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5" xfId="17" applyFont="1" applyBorder="1" applyAlignment="1" applyProtection="1">
      <alignment horizontal="center" vertical="center"/>
      <protection/>
    </xf>
    <xf numFmtId="0" fontId="2" fillId="0" borderId="6" xfId="17" applyFont="1" applyBorder="1" applyAlignment="1" applyProtection="1">
      <alignment horizontal="center" vertical="center"/>
      <protection/>
    </xf>
    <xf numFmtId="0" fontId="1" fillId="0" borderId="7" xfId="17" applyFont="1" applyBorder="1" applyAlignment="1" applyProtection="1">
      <alignment horizontal="center" vertical="center" wrapText="1"/>
      <protection/>
    </xf>
    <xf numFmtId="0" fontId="1" fillId="0" borderId="8" xfId="17" applyFont="1" applyBorder="1" applyAlignment="1" applyProtection="1">
      <alignment horizontal="center" vertical="center" wrapText="1"/>
      <protection/>
    </xf>
    <xf numFmtId="0" fontId="1" fillId="0" borderId="9" xfId="17" applyFont="1" applyBorder="1" applyAlignment="1" applyProtection="1">
      <alignment horizontal="center" vertical="center" wrapText="1"/>
      <protection/>
    </xf>
    <xf numFmtId="0" fontId="2" fillId="0" borderId="5" xfId="17" applyFont="1" applyBorder="1" applyAlignment="1" applyProtection="1">
      <alignment horizontal="center" vertical="center" wrapText="1"/>
      <protection/>
    </xf>
    <xf numFmtId="0" fontId="2" fillId="0" borderId="4" xfId="17" applyFont="1" applyBorder="1" applyAlignment="1" applyProtection="1">
      <alignment horizontal="center" vertical="center" wrapText="1"/>
      <protection/>
    </xf>
    <xf numFmtId="0" fontId="2" fillId="0" borderId="2" xfId="17" applyFont="1" applyBorder="1" applyAlignment="1" applyProtection="1">
      <alignment horizontal="center" vertical="center" wrapText="1"/>
      <protection/>
    </xf>
    <xf numFmtId="0" fontId="5" fillId="2" borderId="4" xfId="17" applyFont="1" applyBorder="1" applyAlignment="1" applyProtection="1">
      <alignment horizontal="center" vertical="center"/>
      <protection/>
    </xf>
    <xf numFmtId="0" fontId="5" fillId="3" borderId="10" xfId="17" applyFont="1" applyBorder="1" applyAlignment="1" applyProtection="1">
      <alignment horizontal="center" vertical="center" wrapText="1"/>
      <protection/>
    </xf>
    <xf numFmtId="0" fontId="5" fillId="3" borderId="11" xfId="17" applyFont="1" applyBorder="1" applyAlignment="1" applyProtection="1">
      <alignment horizontal="center" vertical="center" wrapText="1"/>
      <protection/>
    </xf>
    <xf numFmtId="0" fontId="5" fillId="3" borderId="4" xfId="17" applyFont="1" applyBorder="1" applyAlignment="1" applyProtection="1">
      <alignment horizontal="center" vertical="center"/>
      <protection/>
    </xf>
    <xf numFmtId="0" fontId="5" fillId="3" borderId="12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27">
      <selection activeCell="B56" sqref="B56:T57"/>
    </sheetView>
  </sheetViews>
  <sheetFormatPr defaultColWidth="9.140625" defaultRowHeight="12.75"/>
  <cols>
    <col min="1" max="1" width="7.8515625" style="0" customWidth="1"/>
    <col min="2" max="2" width="21.57421875" style="0" customWidth="1"/>
    <col min="3" max="3" width="8.28125" style="0" customWidth="1"/>
    <col min="4" max="4" width="7.57421875" style="0" customWidth="1"/>
    <col min="5" max="6" width="10.140625" style="0" customWidth="1"/>
    <col min="7" max="7" width="7.421875" style="0" customWidth="1"/>
    <col min="8" max="8" width="6.7109375" style="0" customWidth="1"/>
    <col min="9" max="9" width="7.140625" style="0" customWidth="1"/>
    <col min="10" max="10" width="7.421875" style="0" customWidth="1"/>
    <col min="11" max="11" width="8.00390625" style="0" customWidth="1"/>
    <col min="12" max="12" width="7.7109375" style="0" customWidth="1"/>
    <col min="13" max="14" width="7.421875" style="0" customWidth="1"/>
    <col min="15" max="15" width="7.57421875" style="0" customWidth="1"/>
    <col min="16" max="16" width="7.140625" style="0" customWidth="1"/>
    <col min="17" max="17" width="6.28125" style="0" customWidth="1"/>
    <col min="18" max="18" width="6.8515625" style="0" customWidth="1"/>
    <col min="19" max="19" width="7.8515625" style="0" customWidth="1"/>
    <col min="20" max="20" width="7.28125" style="0" customWidth="1"/>
  </cols>
  <sheetData>
    <row r="1" spans="1:20" ht="12.75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ht="7.5" customHeight="1" thickBot="1"/>
    <row r="3" spans="1:20" ht="19.5" customHeight="1">
      <c r="A3" s="20" t="s">
        <v>0</v>
      </c>
      <c r="B3" s="23" t="s">
        <v>1</v>
      </c>
      <c r="C3" s="23" t="s">
        <v>2</v>
      </c>
      <c r="D3" s="23" t="s">
        <v>3</v>
      </c>
      <c r="E3" s="23"/>
      <c r="F3" s="23"/>
      <c r="G3" s="23"/>
      <c r="H3" s="18" t="s">
        <v>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2.75">
      <c r="A4" s="21"/>
      <c r="B4" s="24"/>
      <c r="C4" s="24"/>
      <c r="D4" s="11" t="s">
        <v>5</v>
      </c>
      <c r="E4" s="13" t="s">
        <v>6</v>
      </c>
      <c r="F4" s="13" t="s">
        <v>7</v>
      </c>
      <c r="G4" s="15" t="s">
        <v>8</v>
      </c>
      <c r="H4" s="26" t="s">
        <v>9</v>
      </c>
      <c r="I4" s="26"/>
      <c r="J4" s="26"/>
      <c r="K4" s="26"/>
      <c r="L4" s="27" t="s">
        <v>10</v>
      </c>
      <c r="M4" s="29" t="s">
        <v>11</v>
      </c>
      <c r="N4" s="29"/>
      <c r="O4" s="29"/>
      <c r="P4" s="29"/>
      <c r="Q4" s="29" t="s">
        <v>12</v>
      </c>
      <c r="R4" s="29"/>
      <c r="S4" s="29"/>
      <c r="T4" s="30"/>
    </row>
    <row r="5" spans="1:20" ht="31.5">
      <c r="A5" s="22"/>
      <c r="B5" s="25"/>
      <c r="C5" s="25"/>
      <c r="D5" s="12"/>
      <c r="E5" s="14"/>
      <c r="F5" s="14"/>
      <c r="G5" s="16"/>
      <c r="H5" s="5" t="s">
        <v>5</v>
      </c>
      <c r="I5" s="6" t="s">
        <v>13</v>
      </c>
      <c r="J5" s="6" t="s">
        <v>14</v>
      </c>
      <c r="K5" s="6" t="s">
        <v>15</v>
      </c>
      <c r="L5" s="28"/>
      <c r="M5" s="7" t="s">
        <v>5</v>
      </c>
      <c r="N5" s="7" t="s">
        <v>16</v>
      </c>
      <c r="O5" s="7" t="s">
        <v>17</v>
      </c>
      <c r="P5" s="7" t="s">
        <v>18</v>
      </c>
      <c r="Q5" s="7" t="s">
        <v>5</v>
      </c>
      <c r="R5" s="7" t="s">
        <v>16</v>
      </c>
      <c r="S5" s="7" t="s">
        <v>17</v>
      </c>
      <c r="T5" s="8" t="s">
        <v>18</v>
      </c>
    </row>
    <row r="6" spans="1:20" ht="12.75">
      <c r="A6" s="1" t="s">
        <v>19</v>
      </c>
      <c r="B6" s="1" t="s">
        <v>20</v>
      </c>
      <c r="C6" s="1">
        <v>46821</v>
      </c>
      <c r="D6" s="1">
        <v>37253</v>
      </c>
      <c r="E6" s="1">
        <v>37234</v>
      </c>
      <c r="F6" s="1">
        <v>19</v>
      </c>
      <c r="G6" s="1">
        <v>1</v>
      </c>
      <c r="H6" s="1">
        <v>18</v>
      </c>
      <c r="I6" s="1">
        <v>18</v>
      </c>
      <c r="J6" s="1">
        <v>0</v>
      </c>
      <c r="K6" s="1">
        <v>0</v>
      </c>
      <c r="L6" s="1">
        <v>143</v>
      </c>
      <c r="M6" s="1">
        <v>143</v>
      </c>
      <c r="N6" s="1">
        <v>40</v>
      </c>
      <c r="O6" s="1">
        <v>103</v>
      </c>
      <c r="P6" s="1">
        <v>0</v>
      </c>
      <c r="Q6" s="1">
        <v>0</v>
      </c>
      <c r="R6" s="1">
        <v>0</v>
      </c>
      <c r="S6" s="1">
        <v>0</v>
      </c>
      <c r="T6" s="1">
        <v>0</v>
      </c>
    </row>
    <row r="7" spans="1:20" ht="12.75">
      <c r="A7" s="1" t="s">
        <v>21</v>
      </c>
      <c r="B7" s="1" t="s">
        <v>22</v>
      </c>
      <c r="C7" s="1">
        <v>6133</v>
      </c>
      <c r="D7" s="1">
        <v>4711</v>
      </c>
      <c r="E7" s="1">
        <v>4705</v>
      </c>
      <c r="F7" s="1">
        <v>6</v>
      </c>
      <c r="G7" s="1">
        <v>0</v>
      </c>
      <c r="H7" s="1">
        <v>6</v>
      </c>
      <c r="I7" s="1">
        <v>6</v>
      </c>
      <c r="J7" s="1">
        <v>0</v>
      </c>
      <c r="K7" s="1">
        <v>0</v>
      </c>
      <c r="L7" s="1">
        <v>6</v>
      </c>
      <c r="M7" s="1">
        <v>6</v>
      </c>
      <c r="N7" s="1">
        <v>3</v>
      </c>
      <c r="O7" s="1">
        <v>3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2.75">
      <c r="A8" s="1" t="s">
        <v>23</v>
      </c>
      <c r="B8" s="1" t="s">
        <v>24</v>
      </c>
      <c r="C8" s="1">
        <v>8321</v>
      </c>
      <c r="D8" s="1">
        <v>6360</v>
      </c>
      <c r="E8" s="1">
        <v>6350</v>
      </c>
      <c r="F8" s="1">
        <v>10</v>
      </c>
      <c r="G8" s="1">
        <v>0</v>
      </c>
      <c r="H8" s="1">
        <v>10</v>
      </c>
      <c r="I8" s="1">
        <v>10</v>
      </c>
      <c r="J8" s="1">
        <v>0</v>
      </c>
      <c r="K8" s="1">
        <v>0</v>
      </c>
      <c r="L8" s="1">
        <v>20</v>
      </c>
      <c r="M8" s="1">
        <v>20</v>
      </c>
      <c r="N8" s="1">
        <v>12</v>
      </c>
      <c r="O8" s="1">
        <v>8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25</v>
      </c>
      <c r="B9" s="1" t="s">
        <v>26</v>
      </c>
      <c r="C9" s="1">
        <v>4248</v>
      </c>
      <c r="D9" s="1">
        <v>3221</v>
      </c>
      <c r="E9" s="1">
        <v>3216</v>
      </c>
      <c r="F9" s="1">
        <v>5</v>
      </c>
      <c r="G9" s="1">
        <v>0</v>
      </c>
      <c r="H9" s="1">
        <v>5</v>
      </c>
      <c r="I9" s="1">
        <v>5</v>
      </c>
      <c r="J9" s="1">
        <v>0</v>
      </c>
      <c r="K9" s="1">
        <v>0</v>
      </c>
      <c r="L9" s="1">
        <v>7</v>
      </c>
      <c r="M9" s="1">
        <v>7</v>
      </c>
      <c r="N9" s="1">
        <v>1</v>
      </c>
      <c r="O9" s="1">
        <v>6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27</v>
      </c>
      <c r="B10" s="1" t="s">
        <v>28</v>
      </c>
      <c r="C10" s="1">
        <v>4103</v>
      </c>
      <c r="D10" s="1">
        <v>3175</v>
      </c>
      <c r="E10" s="1">
        <v>3167</v>
      </c>
      <c r="F10" s="1">
        <v>8</v>
      </c>
      <c r="G10" s="1">
        <v>0</v>
      </c>
      <c r="H10" s="1">
        <v>8</v>
      </c>
      <c r="I10" s="1">
        <v>8</v>
      </c>
      <c r="J10" s="1">
        <v>0</v>
      </c>
      <c r="K10" s="1">
        <v>0</v>
      </c>
      <c r="L10" s="1">
        <v>5</v>
      </c>
      <c r="M10" s="1">
        <v>5</v>
      </c>
      <c r="N10" s="1">
        <v>3</v>
      </c>
      <c r="O10" s="1">
        <v>2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29</v>
      </c>
      <c r="B11" s="1" t="s">
        <v>30</v>
      </c>
      <c r="C11" s="1">
        <v>4538</v>
      </c>
      <c r="D11" s="1">
        <v>3452</v>
      </c>
      <c r="E11" s="1">
        <v>3433</v>
      </c>
      <c r="F11" s="1">
        <v>19</v>
      </c>
      <c r="G11" s="1">
        <v>0</v>
      </c>
      <c r="H11" s="1">
        <v>19</v>
      </c>
      <c r="I11" s="1">
        <v>17</v>
      </c>
      <c r="J11" s="1">
        <v>0</v>
      </c>
      <c r="K11" s="1">
        <v>2</v>
      </c>
      <c r="L11" s="1">
        <v>11</v>
      </c>
      <c r="M11" s="1">
        <v>11</v>
      </c>
      <c r="N11" s="1">
        <v>5</v>
      </c>
      <c r="O11" s="1">
        <v>4</v>
      </c>
      <c r="P11" s="1">
        <v>2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31</v>
      </c>
      <c r="B12" s="1" t="s">
        <v>32</v>
      </c>
      <c r="C12" s="1">
        <v>6119</v>
      </c>
      <c r="D12" s="1">
        <v>4657</v>
      </c>
      <c r="E12" s="1">
        <v>4644</v>
      </c>
      <c r="F12" s="1">
        <v>13</v>
      </c>
      <c r="G12" s="1">
        <v>0</v>
      </c>
      <c r="H12" s="1">
        <v>13</v>
      </c>
      <c r="I12" s="1">
        <v>11</v>
      </c>
      <c r="J12" s="1">
        <v>0</v>
      </c>
      <c r="K12" s="1">
        <v>2</v>
      </c>
      <c r="L12" s="1">
        <v>14</v>
      </c>
      <c r="M12" s="1">
        <v>14</v>
      </c>
      <c r="N12" s="1">
        <v>4</v>
      </c>
      <c r="O12" s="1">
        <v>8</v>
      </c>
      <c r="P12" s="1">
        <v>2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33</v>
      </c>
      <c r="B13" s="1" t="s">
        <v>34</v>
      </c>
      <c r="C13" s="1">
        <v>5046</v>
      </c>
      <c r="D13" s="1">
        <v>3890</v>
      </c>
      <c r="E13" s="1">
        <v>3873</v>
      </c>
      <c r="F13" s="1">
        <v>17</v>
      </c>
      <c r="G13" s="1">
        <v>0</v>
      </c>
      <c r="H13" s="1">
        <v>17</v>
      </c>
      <c r="I13" s="1">
        <v>17</v>
      </c>
      <c r="J13" s="1">
        <v>0</v>
      </c>
      <c r="K13" s="1">
        <v>0</v>
      </c>
      <c r="L13" s="1">
        <v>6</v>
      </c>
      <c r="M13" s="1">
        <v>6</v>
      </c>
      <c r="N13" s="1">
        <v>4</v>
      </c>
      <c r="O13" s="1">
        <v>2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35</v>
      </c>
      <c r="B14" s="1" t="s">
        <v>36</v>
      </c>
      <c r="C14" s="1">
        <v>8106</v>
      </c>
      <c r="D14" s="1">
        <v>6246</v>
      </c>
      <c r="E14" s="1">
        <v>6226</v>
      </c>
      <c r="F14" s="1">
        <v>20</v>
      </c>
      <c r="G14" s="1">
        <v>0</v>
      </c>
      <c r="H14" s="1">
        <v>20</v>
      </c>
      <c r="I14" s="1">
        <v>18</v>
      </c>
      <c r="J14" s="1">
        <v>0</v>
      </c>
      <c r="K14" s="1">
        <v>2</v>
      </c>
      <c r="L14" s="1">
        <v>18</v>
      </c>
      <c r="M14" s="1">
        <v>18</v>
      </c>
      <c r="N14" s="1">
        <v>9</v>
      </c>
      <c r="O14" s="1">
        <v>7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2">
        <v>140200</v>
      </c>
      <c r="B15" s="2" t="s">
        <v>107</v>
      </c>
      <c r="C15" s="2">
        <f aca="true" t="shared" si="0" ref="C15:T15">SUM(C6:C14)</f>
        <v>93435</v>
      </c>
      <c r="D15" s="2">
        <f t="shared" si="0"/>
        <v>72965</v>
      </c>
      <c r="E15" s="2">
        <f t="shared" si="0"/>
        <v>72848</v>
      </c>
      <c r="F15" s="2">
        <f t="shared" si="0"/>
        <v>117</v>
      </c>
      <c r="G15" s="2">
        <f t="shared" si="0"/>
        <v>1</v>
      </c>
      <c r="H15" s="2">
        <f t="shared" si="0"/>
        <v>116</v>
      </c>
      <c r="I15" s="2">
        <f t="shared" si="0"/>
        <v>110</v>
      </c>
      <c r="J15" s="2">
        <f t="shared" si="0"/>
        <v>0</v>
      </c>
      <c r="K15" s="2">
        <f t="shared" si="0"/>
        <v>6</v>
      </c>
      <c r="L15" s="2">
        <f t="shared" si="0"/>
        <v>230</v>
      </c>
      <c r="M15" s="2">
        <f t="shared" si="0"/>
        <v>230</v>
      </c>
      <c r="N15" s="2">
        <f t="shared" si="0"/>
        <v>81</v>
      </c>
      <c r="O15" s="2">
        <f t="shared" si="0"/>
        <v>143</v>
      </c>
      <c r="P15" s="2">
        <f t="shared" si="0"/>
        <v>6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</row>
    <row r="16" spans="1:20" ht="12.75">
      <c r="A16" s="1" t="s">
        <v>37</v>
      </c>
      <c r="B16" s="1" t="s">
        <v>38</v>
      </c>
      <c r="C16" s="1">
        <v>30725</v>
      </c>
      <c r="D16" s="1">
        <v>24316</v>
      </c>
      <c r="E16" s="1">
        <v>24279</v>
      </c>
      <c r="F16" s="1">
        <v>37</v>
      </c>
      <c r="G16" s="1">
        <v>0</v>
      </c>
      <c r="H16" s="1">
        <v>37</v>
      </c>
      <c r="I16" s="1">
        <v>37</v>
      </c>
      <c r="J16" s="1">
        <v>0</v>
      </c>
      <c r="K16" s="1">
        <v>0</v>
      </c>
      <c r="L16" s="1">
        <v>63</v>
      </c>
      <c r="M16" s="1">
        <v>63</v>
      </c>
      <c r="N16" s="1">
        <v>22</v>
      </c>
      <c r="O16" s="1">
        <v>41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39</v>
      </c>
      <c r="B17" s="1" t="s">
        <v>40</v>
      </c>
      <c r="C17" s="1">
        <v>3635</v>
      </c>
      <c r="D17" s="1">
        <v>2773</v>
      </c>
      <c r="E17" s="1">
        <v>2753</v>
      </c>
      <c r="F17" s="1">
        <v>20</v>
      </c>
      <c r="G17" s="1">
        <v>0</v>
      </c>
      <c r="H17" s="1">
        <v>20</v>
      </c>
      <c r="I17" s="1">
        <v>20</v>
      </c>
      <c r="J17" s="1">
        <v>0</v>
      </c>
      <c r="K17" s="1">
        <v>0</v>
      </c>
      <c r="L17" s="1">
        <v>7</v>
      </c>
      <c r="M17" s="1">
        <v>7</v>
      </c>
      <c r="N17" s="1">
        <v>1</v>
      </c>
      <c r="O17" s="1">
        <v>6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41</v>
      </c>
      <c r="B18" s="1" t="s">
        <v>42</v>
      </c>
      <c r="C18" s="1">
        <v>5115</v>
      </c>
      <c r="D18" s="1">
        <v>3839</v>
      </c>
      <c r="E18" s="1">
        <v>3836</v>
      </c>
      <c r="F18" s="1">
        <v>3</v>
      </c>
      <c r="G18" s="1">
        <v>0</v>
      </c>
      <c r="H18" s="1">
        <v>3</v>
      </c>
      <c r="I18" s="1">
        <v>3</v>
      </c>
      <c r="J18" s="1">
        <v>0</v>
      </c>
      <c r="K18" s="1">
        <v>0</v>
      </c>
      <c r="L18" s="1">
        <v>6</v>
      </c>
      <c r="M18" s="1">
        <v>6</v>
      </c>
      <c r="N18" s="1">
        <v>2</v>
      </c>
      <c r="O18" s="1">
        <v>4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" t="s">
        <v>43</v>
      </c>
      <c r="B19" s="1" t="s">
        <v>44</v>
      </c>
      <c r="C19" s="1">
        <v>3789</v>
      </c>
      <c r="D19" s="1">
        <v>2836</v>
      </c>
      <c r="E19" s="1">
        <v>2828</v>
      </c>
      <c r="F19" s="1">
        <v>8</v>
      </c>
      <c r="G19" s="1">
        <v>0</v>
      </c>
      <c r="H19" s="1">
        <v>8</v>
      </c>
      <c r="I19" s="1">
        <v>8</v>
      </c>
      <c r="J19" s="1">
        <v>0</v>
      </c>
      <c r="K19" s="1">
        <v>0</v>
      </c>
      <c r="L19" s="1">
        <v>10</v>
      </c>
      <c r="M19" s="1">
        <v>10</v>
      </c>
      <c r="N19" s="1">
        <v>3</v>
      </c>
      <c r="O19" s="1">
        <v>7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45</v>
      </c>
      <c r="B20" s="1" t="s">
        <v>46</v>
      </c>
      <c r="C20" s="1">
        <v>8225</v>
      </c>
      <c r="D20" s="1">
        <v>6376</v>
      </c>
      <c r="E20" s="1">
        <v>6348</v>
      </c>
      <c r="F20" s="1">
        <v>28</v>
      </c>
      <c r="G20" s="1">
        <v>0</v>
      </c>
      <c r="H20" s="1">
        <v>28</v>
      </c>
      <c r="I20" s="1">
        <v>27</v>
      </c>
      <c r="J20" s="1">
        <v>0</v>
      </c>
      <c r="K20" s="1">
        <v>1</v>
      </c>
      <c r="L20" s="1">
        <v>13</v>
      </c>
      <c r="M20" s="1">
        <v>13</v>
      </c>
      <c r="N20" s="1">
        <v>5</v>
      </c>
      <c r="O20" s="1">
        <v>7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47</v>
      </c>
      <c r="B21" s="1" t="s">
        <v>48</v>
      </c>
      <c r="C21" s="1">
        <v>5230</v>
      </c>
      <c r="D21" s="1">
        <v>3934</v>
      </c>
      <c r="E21" s="1">
        <v>3932</v>
      </c>
      <c r="F21" s="1">
        <v>2</v>
      </c>
      <c r="G21" s="1">
        <v>1</v>
      </c>
      <c r="H21" s="1">
        <v>1</v>
      </c>
      <c r="I21" s="1">
        <v>1</v>
      </c>
      <c r="J21" s="1">
        <v>0</v>
      </c>
      <c r="K21" s="1">
        <v>0</v>
      </c>
      <c r="L21" s="1">
        <v>6</v>
      </c>
      <c r="M21" s="1">
        <v>6</v>
      </c>
      <c r="N21" s="1">
        <v>6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49</v>
      </c>
      <c r="B22" s="1" t="s">
        <v>50</v>
      </c>
      <c r="C22" s="1">
        <v>4694</v>
      </c>
      <c r="D22" s="1">
        <v>3497</v>
      </c>
      <c r="E22" s="1">
        <v>3489</v>
      </c>
      <c r="F22" s="1">
        <v>8</v>
      </c>
      <c r="G22" s="1">
        <v>0</v>
      </c>
      <c r="H22" s="1">
        <v>8</v>
      </c>
      <c r="I22" s="1">
        <v>8</v>
      </c>
      <c r="J22" s="1">
        <v>0</v>
      </c>
      <c r="K22" s="1">
        <v>0</v>
      </c>
      <c r="L22" s="1">
        <v>5</v>
      </c>
      <c r="M22" s="1">
        <v>5</v>
      </c>
      <c r="N22" s="1">
        <v>4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2.75">
      <c r="A23" s="1" t="s">
        <v>51</v>
      </c>
      <c r="B23" s="1" t="s">
        <v>52</v>
      </c>
      <c r="C23" s="1">
        <v>4773</v>
      </c>
      <c r="D23" s="1">
        <v>3669</v>
      </c>
      <c r="E23" s="1">
        <v>3663</v>
      </c>
      <c r="F23" s="1">
        <v>6</v>
      </c>
      <c r="G23" s="1">
        <v>0</v>
      </c>
      <c r="H23" s="1">
        <v>6</v>
      </c>
      <c r="I23" s="1">
        <v>6</v>
      </c>
      <c r="J23" s="1">
        <v>0</v>
      </c>
      <c r="K23" s="1">
        <v>0</v>
      </c>
      <c r="L23" s="1">
        <v>12</v>
      </c>
      <c r="M23" s="1">
        <v>12</v>
      </c>
      <c r="N23" s="1">
        <v>6</v>
      </c>
      <c r="O23" s="1">
        <v>6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2.75">
      <c r="A24" s="1" t="s">
        <v>53</v>
      </c>
      <c r="B24" s="1" t="s">
        <v>54</v>
      </c>
      <c r="C24" s="1">
        <v>4291</v>
      </c>
      <c r="D24" s="1">
        <v>3211</v>
      </c>
      <c r="E24" s="1">
        <v>3198</v>
      </c>
      <c r="F24" s="1">
        <v>13</v>
      </c>
      <c r="G24" s="1">
        <v>0</v>
      </c>
      <c r="H24" s="1">
        <v>13</v>
      </c>
      <c r="I24" s="1">
        <v>13</v>
      </c>
      <c r="J24" s="1">
        <v>0</v>
      </c>
      <c r="K24" s="1">
        <v>0</v>
      </c>
      <c r="L24" s="1">
        <v>8</v>
      </c>
      <c r="M24" s="1">
        <v>8</v>
      </c>
      <c r="N24" s="1">
        <v>3</v>
      </c>
      <c r="O24" s="1">
        <v>5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55</v>
      </c>
      <c r="B25" s="1" t="s">
        <v>56</v>
      </c>
      <c r="C25" s="1">
        <v>5341</v>
      </c>
      <c r="D25" s="1">
        <v>4035</v>
      </c>
      <c r="E25" s="1">
        <v>4030</v>
      </c>
      <c r="F25" s="1">
        <v>5</v>
      </c>
      <c r="G25" s="1">
        <v>0</v>
      </c>
      <c r="H25" s="1">
        <v>5</v>
      </c>
      <c r="I25" s="1">
        <v>5</v>
      </c>
      <c r="J25" s="1">
        <v>0</v>
      </c>
      <c r="K25" s="1">
        <v>0</v>
      </c>
      <c r="L25" s="1">
        <v>6</v>
      </c>
      <c r="M25" s="1">
        <v>6</v>
      </c>
      <c r="N25" s="1">
        <v>2</v>
      </c>
      <c r="O25" s="1">
        <v>4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2">
        <v>141300</v>
      </c>
      <c r="B26" s="2" t="s">
        <v>108</v>
      </c>
      <c r="C26" s="2">
        <f aca="true" t="shared" si="1" ref="C26:T26">SUM(C16:C25)</f>
        <v>75818</v>
      </c>
      <c r="D26" s="2">
        <f t="shared" si="1"/>
        <v>58486</v>
      </c>
      <c r="E26" s="2">
        <f t="shared" si="1"/>
        <v>58356</v>
      </c>
      <c r="F26" s="2">
        <f t="shared" si="1"/>
        <v>130</v>
      </c>
      <c r="G26" s="2">
        <f t="shared" si="1"/>
        <v>1</v>
      </c>
      <c r="H26" s="2">
        <f t="shared" si="1"/>
        <v>129</v>
      </c>
      <c r="I26" s="2">
        <f t="shared" si="1"/>
        <v>128</v>
      </c>
      <c r="J26" s="2">
        <f t="shared" si="1"/>
        <v>0</v>
      </c>
      <c r="K26" s="2">
        <f t="shared" si="1"/>
        <v>1</v>
      </c>
      <c r="L26" s="2">
        <f t="shared" si="1"/>
        <v>136</v>
      </c>
      <c r="M26" s="2">
        <f t="shared" si="1"/>
        <v>136</v>
      </c>
      <c r="N26" s="2">
        <f t="shared" si="1"/>
        <v>54</v>
      </c>
      <c r="O26" s="2">
        <f t="shared" si="1"/>
        <v>81</v>
      </c>
      <c r="P26" s="2">
        <f t="shared" si="1"/>
        <v>1</v>
      </c>
      <c r="Q26" s="2">
        <f t="shared" si="1"/>
        <v>0</v>
      </c>
      <c r="R26" s="2">
        <f t="shared" si="1"/>
        <v>0</v>
      </c>
      <c r="S26" s="2">
        <f t="shared" si="1"/>
        <v>0</v>
      </c>
      <c r="T26" s="2">
        <f t="shared" si="1"/>
        <v>0</v>
      </c>
    </row>
    <row r="27" spans="1:20" ht="12.75">
      <c r="A27" s="1" t="s">
        <v>57</v>
      </c>
      <c r="B27" s="1" t="s">
        <v>58</v>
      </c>
      <c r="C27" s="1">
        <v>22436</v>
      </c>
      <c r="D27" s="1">
        <v>18032</v>
      </c>
      <c r="E27" s="1">
        <v>18025</v>
      </c>
      <c r="F27" s="1">
        <v>7</v>
      </c>
      <c r="G27" s="1">
        <v>0</v>
      </c>
      <c r="H27" s="1">
        <v>7</v>
      </c>
      <c r="I27" s="1">
        <v>7</v>
      </c>
      <c r="J27" s="1">
        <v>0</v>
      </c>
      <c r="K27" s="1">
        <v>0</v>
      </c>
      <c r="L27" s="1">
        <v>53</v>
      </c>
      <c r="M27" s="1">
        <v>53</v>
      </c>
      <c r="N27" s="1">
        <v>12</v>
      </c>
      <c r="O27" s="1">
        <v>41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59</v>
      </c>
      <c r="B28" s="1" t="s">
        <v>60</v>
      </c>
      <c r="C28" s="1">
        <v>4772</v>
      </c>
      <c r="D28" s="1">
        <v>3697</v>
      </c>
      <c r="E28" s="1">
        <v>3685</v>
      </c>
      <c r="F28" s="1">
        <v>12</v>
      </c>
      <c r="G28" s="1">
        <v>0</v>
      </c>
      <c r="H28" s="1">
        <v>12</v>
      </c>
      <c r="I28" s="1">
        <v>12</v>
      </c>
      <c r="J28" s="1">
        <v>0</v>
      </c>
      <c r="K28" s="1">
        <v>0</v>
      </c>
      <c r="L28" s="1">
        <v>9</v>
      </c>
      <c r="M28" s="1">
        <v>9</v>
      </c>
      <c r="N28" s="1">
        <v>8</v>
      </c>
      <c r="O28" s="1">
        <v>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" t="s">
        <v>61</v>
      </c>
      <c r="B29" s="1" t="s">
        <v>62</v>
      </c>
      <c r="C29" s="1">
        <v>8226</v>
      </c>
      <c r="D29" s="1">
        <v>6241</v>
      </c>
      <c r="E29" s="1">
        <v>6229</v>
      </c>
      <c r="F29" s="1">
        <v>12</v>
      </c>
      <c r="G29" s="1">
        <v>0</v>
      </c>
      <c r="H29" s="1">
        <v>12</v>
      </c>
      <c r="I29" s="1">
        <v>10</v>
      </c>
      <c r="J29" s="1">
        <v>0</v>
      </c>
      <c r="K29" s="1">
        <v>2</v>
      </c>
      <c r="L29" s="1">
        <v>12</v>
      </c>
      <c r="M29" s="1">
        <v>12</v>
      </c>
      <c r="N29" s="1">
        <v>6</v>
      </c>
      <c r="O29" s="1">
        <v>4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63</v>
      </c>
      <c r="B30" s="1" t="s">
        <v>64</v>
      </c>
      <c r="C30" s="1">
        <v>8152</v>
      </c>
      <c r="D30" s="1">
        <v>6317</v>
      </c>
      <c r="E30" s="1">
        <v>6294</v>
      </c>
      <c r="F30" s="1">
        <v>23</v>
      </c>
      <c r="G30" s="1">
        <v>0</v>
      </c>
      <c r="H30" s="1">
        <v>23</v>
      </c>
      <c r="I30" s="1">
        <v>23</v>
      </c>
      <c r="J30" s="1">
        <v>0</v>
      </c>
      <c r="K30" s="1">
        <v>0</v>
      </c>
      <c r="L30" s="1">
        <v>20</v>
      </c>
      <c r="M30" s="1">
        <v>20</v>
      </c>
      <c r="N30" s="1">
        <v>9</v>
      </c>
      <c r="O30" s="1">
        <v>11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65</v>
      </c>
      <c r="B31" s="1" t="s">
        <v>66</v>
      </c>
      <c r="C31" s="1">
        <v>4008</v>
      </c>
      <c r="D31" s="1">
        <v>3089</v>
      </c>
      <c r="E31" s="1">
        <v>3078</v>
      </c>
      <c r="F31" s="1">
        <v>11</v>
      </c>
      <c r="G31" s="1">
        <v>0</v>
      </c>
      <c r="H31" s="1">
        <v>11</v>
      </c>
      <c r="I31" s="1">
        <v>11</v>
      </c>
      <c r="J31" s="1">
        <v>0</v>
      </c>
      <c r="K31" s="1">
        <v>0</v>
      </c>
      <c r="L31" s="1">
        <v>6</v>
      </c>
      <c r="M31" s="1">
        <v>6</v>
      </c>
      <c r="N31" s="1">
        <v>5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2.75">
      <c r="A32" s="1" t="s">
        <v>67</v>
      </c>
      <c r="B32" s="1" t="s">
        <v>68</v>
      </c>
      <c r="C32" s="1">
        <v>2531</v>
      </c>
      <c r="D32" s="1">
        <v>2039</v>
      </c>
      <c r="E32" s="1">
        <v>2020</v>
      </c>
      <c r="F32" s="1">
        <v>19</v>
      </c>
      <c r="G32" s="1">
        <v>0</v>
      </c>
      <c r="H32" s="1">
        <v>19</v>
      </c>
      <c r="I32" s="1">
        <v>19</v>
      </c>
      <c r="J32" s="1">
        <v>0</v>
      </c>
      <c r="K32" s="1">
        <v>0</v>
      </c>
      <c r="L32" s="1">
        <v>2</v>
      </c>
      <c r="M32" s="1">
        <v>2</v>
      </c>
      <c r="N32" s="1">
        <v>0</v>
      </c>
      <c r="O32" s="1">
        <v>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ht="12.75">
      <c r="A33" s="1" t="s">
        <v>69</v>
      </c>
      <c r="B33" s="1" t="s">
        <v>70</v>
      </c>
      <c r="C33" s="1">
        <v>6883</v>
      </c>
      <c r="D33" s="1">
        <v>5370</v>
      </c>
      <c r="E33" s="1">
        <v>5367</v>
      </c>
      <c r="F33" s="1">
        <v>3</v>
      </c>
      <c r="G33" s="1">
        <v>0</v>
      </c>
      <c r="H33" s="1">
        <v>3</v>
      </c>
      <c r="I33" s="1">
        <v>3</v>
      </c>
      <c r="J33" s="1">
        <v>0</v>
      </c>
      <c r="K33" s="1">
        <v>0</v>
      </c>
      <c r="L33" s="1">
        <v>8</v>
      </c>
      <c r="M33" s="1">
        <v>8</v>
      </c>
      <c r="N33" s="1">
        <v>5</v>
      </c>
      <c r="O33" s="1">
        <v>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71</v>
      </c>
      <c r="B34" s="1" t="s">
        <v>72</v>
      </c>
      <c r="C34" s="1">
        <v>4795</v>
      </c>
      <c r="D34" s="1">
        <v>3810</v>
      </c>
      <c r="E34" s="1">
        <v>3773</v>
      </c>
      <c r="F34" s="1">
        <v>37</v>
      </c>
      <c r="G34" s="1">
        <v>0</v>
      </c>
      <c r="H34" s="1">
        <v>37</v>
      </c>
      <c r="I34" s="1">
        <v>35</v>
      </c>
      <c r="J34" s="1">
        <v>0</v>
      </c>
      <c r="K34" s="1">
        <v>2</v>
      </c>
      <c r="L34" s="1">
        <v>12</v>
      </c>
      <c r="M34" s="1">
        <v>12</v>
      </c>
      <c r="N34" s="1">
        <v>5</v>
      </c>
      <c r="O34" s="1">
        <v>5</v>
      </c>
      <c r="P34" s="1">
        <v>2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73</v>
      </c>
      <c r="B35" s="1" t="s">
        <v>74</v>
      </c>
      <c r="C35" s="1">
        <v>7254</v>
      </c>
      <c r="D35" s="1">
        <v>5480</v>
      </c>
      <c r="E35" s="1">
        <v>5479</v>
      </c>
      <c r="F35" s="1">
        <v>1</v>
      </c>
      <c r="G35" s="1">
        <v>0</v>
      </c>
      <c r="H35" s="1">
        <v>1</v>
      </c>
      <c r="I35" s="1">
        <v>1</v>
      </c>
      <c r="J35" s="1">
        <v>0</v>
      </c>
      <c r="K35" s="1">
        <v>0</v>
      </c>
      <c r="L35" s="1">
        <v>7</v>
      </c>
      <c r="M35" s="1">
        <v>7</v>
      </c>
      <c r="N35" s="1">
        <v>3</v>
      </c>
      <c r="O35" s="1">
        <v>4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75</v>
      </c>
      <c r="B36" s="1" t="s">
        <v>76</v>
      </c>
      <c r="C36" s="1">
        <v>9175</v>
      </c>
      <c r="D36" s="1">
        <v>7026</v>
      </c>
      <c r="E36" s="1">
        <v>7024</v>
      </c>
      <c r="F36" s="1">
        <v>2</v>
      </c>
      <c r="G36" s="1">
        <v>0</v>
      </c>
      <c r="H36" s="1">
        <v>2</v>
      </c>
      <c r="I36" s="1">
        <v>2</v>
      </c>
      <c r="J36" s="1">
        <v>0</v>
      </c>
      <c r="K36" s="1">
        <v>0</v>
      </c>
      <c r="L36" s="1">
        <v>17</v>
      </c>
      <c r="M36" s="1">
        <v>17</v>
      </c>
      <c r="N36" s="1">
        <v>3</v>
      </c>
      <c r="O36" s="1">
        <v>14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77</v>
      </c>
      <c r="B37" s="1" t="s">
        <v>78</v>
      </c>
      <c r="C37" s="1">
        <v>5967</v>
      </c>
      <c r="D37" s="1">
        <v>4672</v>
      </c>
      <c r="E37" s="1">
        <v>4643</v>
      </c>
      <c r="F37" s="1">
        <v>29</v>
      </c>
      <c r="G37" s="1">
        <v>0</v>
      </c>
      <c r="H37" s="1">
        <v>29</v>
      </c>
      <c r="I37" s="1">
        <v>28</v>
      </c>
      <c r="J37" s="1">
        <v>0</v>
      </c>
      <c r="K37" s="1">
        <v>1</v>
      </c>
      <c r="L37" s="1">
        <v>15</v>
      </c>
      <c r="M37" s="1">
        <v>15</v>
      </c>
      <c r="N37" s="1">
        <v>1</v>
      </c>
      <c r="O37" s="1">
        <v>13</v>
      </c>
      <c r="P37" s="1">
        <v>1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79</v>
      </c>
      <c r="B38" s="1" t="s">
        <v>80</v>
      </c>
      <c r="C38" s="1">
        <v>5667</v>
      </c>
      <c r="D38" s="1">
        <v>4338</v>
      </c>
      <c r="E38" s="1">
        <v>4318</v>
      </c>
      <c r="F38" s="1">
        <v>20</v>
      </c>
      <c r="G38" s="1">
        <v>0</v>
      </c>
      <c r="H38" s="1">
        <v>20</v>
      </c>
      <c r="I38" s="1">
        <v>20</v>
      </c>
      <c r="J38" s="1">
        <v>0</v>
      </c>
      <c r="K38" s="1">
        <v>0</v>
      </c>
      <c r="L38" s="1">
        <v>14</v>
      </c>
      <c r="M38" s="1">
        <v>14</v>
      </c>
      <c r="N38" s="1">
        <v>5</v>
      </c>
      <c r="O38" s="1">
        <v>9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2">
        <v>142000</v>
      </c>
      <c r="B39" s="2" t="s">
        <v>109</v>
      </c>
      <c r="C39" s="2">
        <f aca="true" t="shared" si="2" ref="C39:T39">SUM(C27:C38)</f>
        <v>89866</v>
      </c>
      <c r="D39" s="2">
        <f t="shared" si="2"/>
        <v>70111</v>
      </c>
      <c r="E39" s="2">
        <f t="shared" si="2"/>
        <v>69935</v>
      </c>
      <c r="F39" s="2">
        <f t="shared" si="2"/>
        <v>176</v>
      </c>
      <c r="G39" s="2">
        <f t="shared" si="2"/>
        <v>0</v>
      </c>
      <c r="H39" s="2">
        <f t="shared" si="2"/>
        <v>176</v>
      </c>
      <c r="I39" s="2">
        <f t="shared" si="2"/>
        <v>171</v>
      </c>
      <c r="J39" s="2">
        <f t="shared" si="2"/>
        <v>0</v>
      </c>
      <c r="K39" s="2">
        <f t="shared" si="2"/>
        <v>5</v>
      </c>
      <c r="L39" s="2">
        <f t="shared" si="2"/>
        <v>175</v>
      </c>
      <c r="M39" s="2">
        <f t="shared" si="2"/>
        <v>175</v>
      </c>
      <c r="N39" s="2">
        <f t="shared" si="2"/>
        <v>62</v>
      </c>
      <c r="O39" s="2">
        <f t="shared" si="2"/>
        <v>108</v>
      </c>
      <c r="P39" s="2">
        <f t="shared" si="2"/>
        <v>5</v>
      </c>
      <c r="Q39" s="2">
        <f t="shared" si="2"/>
        <v>0</v>
      </c>
      <c r="R39" s="2">
        <f t="shared" si="2"/>
        <v>0</v>
      </c>
      <c r="S39" s="2">
        <f t="shared" si="2"/>
        <v>0</v>
      </c>
      <c r="T39" s="2">
        <f t="shared" si="2"/>
        <v>0</v>
      </c>
    </row>
    <row r="40" spans="1:20" ht="12.75">
      <c r="A40" s="1" t="s">
        <v>81</v>
      </c>
      <c r="B40" s="1" t="s">
        <v>82</v>
      </c>
      <c r="C40" s="1">
        <v>4076</v>
      </c>
      <c r="D40" s="1">
        <v>3145</v>
      </c>
      <c r="E40" s="1">
        <v>3130</v>
      </c>
      <c r="F40" s="1">
        <v>15</v>
      </c>
      <c r="G40" s="1">
        <v>0</v>
      </c>
      <c r="H40" s="1">
        <v>15</v>
      </c>
      <c r="I40" s="1">
        <v>15</v>
      </c>
      <c r="J40" s="1">
        <v>0</v>
      </c>
      <c r="K40" s="1">
        <v>0</v>
      </c>
      <c r="L40" s="1">
        <v>14</v>
      </c>
      <c r="M40" s="1">
        <v>14</v>
      </c>
      <c r="N40" s="1">
        <v>12</v>
      </c>
      <c r="O40" s="1">
        <v>2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83</v>
      </c>
      <c r="B41" s="1" t="s">
        <v>84</v>
      </c>
      <c r="C41" s="1">
        <v>5038</v>
      </c>
      <c r="D41" s="1">
        <v>3821</v>
      </c>
      <c r="E41" s="1">
        <v>3785</v>
      </c>
      <c r="F41" s="1">
        <v>36</v>
      </c>
      <c r="G41" s="1">
        <v>0</v>
      </c>
      <c r="H41" s="1">
        <v>36</v>
      </c>
      <c r="I41" s="1">
        <v>36</v>
      </c>
      <c r="J41" s="1">
        <v>0</v>
      </c>
      <c r="K41" s="1">
        <v>0</v>
      </c>
      <c r="L41" s="1">
        <v>61</v>
      </c>
      <c r="M41" s="1">
        <v>61</v>
      </c>
      <c r="N41" s="1">
        <v>60</v>
      </c>
      <c r="O41" s="1">
        <v>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ht="12.75">
      <c r="A42" s="1" t="s">
        <v>85</v>
      </c>
      <c r="B42" s="1" t="s">
        <v>86</v>
      </c>
      <c r="C42" s="1">
        <v>4764</v>
      </c>
      <c r="D42" s="1">
        <v>3645</v>
      </c>
      <c r="E42" s="1">
        <v>3626</v>
      </c>
      <c r="F42" s="1">
        <v>19</v>
      </c>
      <c r="G42" s="1">
        <v>0</v>
      </c>
      <c r="H42" s="1">
        <v>19</v>
      </c>
      <c r="I42" s="1">
        <v>19</v>
      </c>
      <c r="J42" s="1">
        <v>0</v>
      </c>
      <c r="K42" s="1">
        <v>0</v>
      </c>
      <c r="L42" s="1">
        <v>9</v>
      </c>
      <c r="M42" s="1">
        <v>9</v>
      </c>
      <c r="N42" s="1">
        <v>2</v>
      </c>
      <c r="O42" s="1">
        <v>7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 ht="12.75">
      <c r="A43" s="1" t="s">
        <v>87</v>
      </c>
      <c r="B43" s="1" t="s">
        <v>88</v>
      </c>
      <c r="C43" s="1">
        <v>23638</v>
      </c>
      <c r="D43" s="1">
        <v>18549</v>
      </c>
      <c r="E43" s="1">
        <v>18508</v>
      </c>
      <c r="F43" s="1">
        <v>41</v>
      </c>
      <c r="G43" s="1">
        <v>0</v>
      </c>
      <c r="H43" s="1">
        <v>41</v>
      </c>
      <c r="I43" s="1">
        <v>34</v>
      </c>
      <c r="J43" s="1">
        <v>1</v>
      </c>
      <c r="K43" s="1">
        <v>6</v>
      </c>
      <c r="L43" s="1">
        <v>55</v>
      </c>
      <c r="M43" s="1">
        <v>55</v>
      </c>
      <c r="N43" s="1">
        <v>12</v>
      </c>
      <c r="O43" s="1">
        <v>37</v>
      </c>
      <c r="P43" s="1">
        <v>6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89</v>
      </c>
      <c r="B44" s="1" t="s">
        <v>90</v>
      </c>
      <c r="C44" s="1">
        <v>4837</v>
      </c>
      <c r="D44" s="1">
        <v>3644</v>
      </c>
      <c r="E44" s="1">
        <v>3635</v>
      </c>
      <c r="F44" s="1">
        <v>9</v>
      </c>
      <c r="G44" s="1">
        <v>0</v>
      </c>
      <c r="H44" s="1">
        <v>9</v>
      </c>
      <c r="I44" s="1">
        <v>9</v>
      </c>
      <c r="J44" s="1">
        <v>0</v>
      </c>
      <c r="K44" s="1">
        <v>0</v>
      </c>
      <c r="L44" s="1">
        <v>8</v>
      </c>
      <c r="M44" s="1">
        <v>8</v>
      </c>
      <c r="N44" s="1">
        <v>3</v>
      </c>
      <c r="O44" s="1">
        <v>5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91</v>
      </c>
      <c r="B45" s="1" t="s">
        <v>92</v>
      </c>
      <c r="C45" s="1">
        <v>4160</v>
      </c>
      <c r="D45" s="1">
        <v>3163</v>
      </c>
      <c r="E45" s="1">
        <v>3149</v>
      </c>
      <c r="F45" s="1">
        <v>14</v>
      </c>
      <c r="G45" s="1">
        <v>0</v>
      </c>
      <c r="H45" s="1">
        <v>14</v>
      </c>
      <c r="I45" s="1">
        <v>14</v>
      </c>
      <c r="J45" s="1">
        <v>0</v>
      </c>
      <c r="K45" s="1">
        <v>0</v>
      </c>
      <c r="L45" s="1">
        <v>4</v>
      </c>
      <c r="M45" s="1">
        <v>4</v>
      </c>
      <c r="N45" s="1">
        <v>2</v>
      </c>
      <c r="O45" s="1">
        <v>2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93</v>
      </c>
      <c r="B46" s="1" t="s">
        <v>94</v>
      </c>
      <c r="C46" s="1">
        <v>4834</v>
      </c>
      <c r="D46" s="1">
        <v>3611</v>
      </c>
      <c r="E46" s="1">
        <v>3587</v>
      </c>
      <c r="F46" s="1">
        <v>24</v>
      </c>
      <c r="G46" s="1">
        <v>0</v>
      </c>
      <c r="H46" s="1">
        <v>24</v>
      </c>
      <c r="I46" s="1">
        <v>21</v>
      </c>
      <c r="J46" s="1">
        <v>0</v>
      </c>
      <c r="K46" s="1">
        <v>3</v>
      </c>
      <c r="L46" s="1">
        <v>6</v>
      </c>
      <c r="M46" s="1">
        <v>6</v>
      </c>
      <c r="N46" s="1">
        <v>1</v>
      </c>
      <c r="O46" s="1">
        <v>2</v>
      </c>
      <c r="P46" s="1">
        <v>3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2">
        <v>142400</v>
      </c>
      <c r="B47" s="2" t="s">
        <v>110</v>
      </c>
      <c r="C47" s="2">
        <f aca="true" t="shared" si="3" ref="C47:T47">SUM(C40:C46)</f>
        <v>51347</v>
      </c>
      <c r="D47" s="2">
        <f t="shared" si="3"/>
        <v>39578</v>
      </c>
      <c r="E47" s="2">
        <f t="shared" si="3"/>
        <v>39420</v>
      </c>
      <c r="F47" s="2">
        <f t="shared" si="3"/>
        <v>158</v>
      </c>
      <c r="G47" s="2">
        <f t="shared" si="3"/>
        <v>0</v>
      </c>
      <c r="H47" s="2">
        <f t="shared" si="3"/>
        <v>158</v>
      </c>
      <c r="I47" s="2">
        <f t="shared" si="3"/>
        <v>148</v>
      </c>
      <c r="J47" s="2">
        <f t="shared" si="3"/>
        <v>1</v>
      </c>
      <c r="K47" s="2">
        <f t="shared" si="3"/>
        <v>9</v>
      </c>
      <c r="L47" s="2">
        <f t="shared" si="3"/>
        <v>157</v>
      </c>
      <c r="M47" s="2">
        <f t="shared" si="3"/>
        <v>157</v>
      </c>
      <c r="N47" s="2">
        <f t="shared" si="3"/>
        <v>92</v>
      </c>
      <c r="O47" s="2">
        <f t="shared" si="3"/>
        <v>56</v>
      </c>
      <c r="P47" s="2">
        <f t="shared" si="3"/>
        <v>9</v>
      </c>
      <c r="Q47" s="2">
        <f t="shared" si="3"/>
        <v>0</v>
      </c>
      <c r="R47" s="2">
        <f t="shared" si="3"/>
        <v>0</v>
      </c>
      <c r="S47" s="2">
        <f t="shared" si="3"/>
        <v>0</v>
      </c>
      <c r="T47" s="2">
        <f t="shared" si="3"/>
        <v>0</v>
      </c>
    </row>
    <row r="48" spans="1:20" ht="12.75">
      <c r="A48" s="1" t="s">
        <v>95</v>
      </c>
      <c r="B48" s="1" t="s">
        <v>96</v>
      </c>
      <c r="C48" s="1">
        <v>5560</v>
      </c>
      <c r="D48" s="1">
        <v>4318</v>
      </c>
      <c r="E48" s="1">
        <v>4305</v>
      </c>
      <c r="F48" s="1">
        <v>13</v>
      </c>
      <c r="G48" s="1">
        <v>0</v>
      </c>
      <c r="H48" s="1">
        <v>13</v>
      </c>
      <c r="I48" s="1">
        <v>13</v>
      </c>
      <c r="J48" s="1">
        <v>0</v>
      </c>
      <c r="K48" s="1">
        <v>0</v>
      </c>
      <c r="L48" s="1">
        <v>5</v>
      </c>
      <c r="M48" s="1">
        <v>5</v>
      </c>
      <c r="N48" s="1">
        <v>1</v>
      </c>
      <c r="O48" s="1">
        <v>4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97</v>
      </c>
      <c r="B49" s="1" t="s">
        <v>98</v>
      </c>
      <c r="C49" s="1">
        <v>5237</v>
      </c>
      <c r="D49" s="1">
        <v>4064</v>
      </c>
      <c r="E49" s="1">
        <v>4054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4</v>
      </c>
      <c r="M49" s="1">
        <v>4</v>
      </c>
      <c r="N49" s="1">
        <v>2</v>
      </c>
      <c r="O49" s="1">
        <v>2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2.75">
      <c r="A50" s="1" t="s">
        <v>99</v>
      </c>
      <c r="B50" s="1" t="s">
        <v>100</v>
      </c>
      <c r="C50" s="1">
        <v>7652</v>
      </c>
      <c r="D50" s="1">
        <v>5848</v>
      </c>
      <c r="E50" s="1">
        <v>5836</v>
      </c>
      <c r="F50" s="1">
        <v>12</v>
      </c>
      <c r="G50" s="1">
        <v>0</v>
      </c>
      <c r="H50" s="1">
        <v>12</v>
      </c>
      <c r="I50" s="1">
        <v>12</v>
      </c>
      <c r="J50" s="1">
        <v>0</v>
      </c>
      <c r="K50" s="1">
        <v>0</v>
      </c>
      <c r="L50" s="1">
        <v>20</v>
      </c>
      <c r="M50" s="1">
        <v>20</v>
      </c>
      <c r="N50" s="1">
        <v>11</v>
      </c>
      <c r="O50" s="1">
        <v>9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2.75">
      <c r="A51" s="1" t="s">
        <v>101</v>
      </c>
      <c r="B51" s="1" t="s">
        <v>102</v>
      </c>
      <c r="C51" s="1">
        <v>4899</v>
      </c>
      <c r="D51" s="1">
        <v>3716</v>
      </c>
      <c r="E51" s="1">
        <v>3711</v>
      </c>
      <c r="F51" s="1">
        <v>5</v>
      </c>
      <c r="G51" s="1">
        <v>0</v>
      </c>
      <c r="H51" s="1">
        <v>5</v>
      </c>
      <c r="I51" s="1">
        <v>5</v>
      </c>
      <c r="J51" s="1">
        <v>0</v>
      </c>
      <c r="K51" s="1">
        <v>0</v>
      </c>
      <c r="L51" s="1">
        <v>9</v>
      </c>
      <c r="M51" s="1">
        <v>9</v>
      </c>
      <c r="N51" s="1">
        <v>5</v>
      </c>
      <c r="O51" s="1">
        <v>4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103</v>
      </c>
      <c r="B52" s="1" t="s">
        <v>104</v>
      </c>
      <c r="C52" s="1">
        <v>3880</v>
      </c>
      <c r="D52" s="1">
        <v>2943</v>
      </c>
      <c r="E52" s="1">
        <v>2936</v>
      </c>
      <c r="F52" s="1">
        <v>7</v>
      </c>
      <c r="G52" s="1">
        <v>0</v>
      </c>
      <c r="H52" s="1">
        <v>7</v>
      </c>
      <c r="I52" s="1">
        <v>6</v>
      </c>
      <c r="J52" s="1">
        <v>0</v>
      </c>
      <c r="K52" s="1">
        <v>1</v>
      </c>
      <c r="L52" s="1">
        <v>5</v>
      </c>
      <c r="M52" s="1">
        <v>5</v>
      </c>
      <c r="N52" s="1">
        <v>0</v>
      </c>
      <c r="O52" s="1">
        <v>4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105</v>
      </c>
      <c r="B53" s="1" t="s">
        <v>106</v>
      </c>
      <c r="C53" s="1">
        <v>14924</v>
      </c>
      <c r="D53" s="1">
        <v>11489</v>
      </c>
      <c r="E53" s="1">
        <v>11467</v>
      </c>
      <c r="F53" s="1">
        <v>22</v>
      </c>
      <c r="G53" s="1">
        <v>1</v>
      </c>
      <c r="H53" s="1">
        <v>21</v>
      </c>
      <c r="I53" s="1">
        <v>19</v>
      </c>
      <c r="J53" s="1">
        <v>0</v>
      </c>
      <c r="K53" s="1">
        <v>2</v>
      </c>
      <c r="L53" s="1">
        <v>25</v>
      </c>
      <c r="M53" s="1">
        <v>25</v>
      </c>
      <c r="N53" s="1">
        <v>3</v>
      </c>
      <c r="O53" s="1">
        <v>20</v>
      </c>
      <c r="P53" s="1">
        <v>2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3">
        <v>143700</v>
      </c>
      <c r="B54" s="3" t="s">
        <v>111</v>
      </c>
      <c r="C54" s="3">
        <f aca="true" t="shared" si="4" ref="C54:T54">SUM(C48:C53)</f>
        <v>42152</v>
      </c>
      <c r="D54" s="3">
        <f t="shared" si="4"/>
        <v>32378</v>
      </c>
      <c r="E54" s="3">
        <f t="shared" si="4"/>
        <v>32309</v>
      </c>
      <c r="F54" s="3">
        <f t="shared" si="4"/>
        <v>69</v>
      </c>
      <c r="G54" s="3">
        <f t="shared" si="4"/>
        <v>1</v>
      </c>
      <c r="H54" s="3">
        <f t="shared" si="4"/>
        <v>68</v>
      </c>
      <c r="I54" s="3">
        <f t="shared" si="4"/>
        <v>65</v>
      </c>
      <c r="J54" s="3">
        <f t="shared" si="4"/>
        <v>0</v>
      </c>
      <c r="K54" s="3">
        <f t="shared" si="4"/>
        <v>3</v>
      </c>
      <c r="L54" s="3">
        <f t="shared" si="4"/>
        <v>68</v>
      </c>
      <c r="M54" s="3">
        <f t="shared" si="4"/>
        <v>68</v>
      </c>
      <c r="N54" s="3">
        <f t="shared" si="4"/>
        <v>22</v>
      </c>
      <c r="O54" s="3">
        <f t="shared" si="4"/>
        <v>43</v>
      </c>
      <c r="P54" s="3">
        <f t="shared" si="4"/>
        <v>3</v>
      </c>
      <c r="Q54" s="3">
        <f t="shared" si="4"/>
        <v>0</v>
      </c>
      <c r="R54" s="3">
        <f t="shared" si="4"/>
        <v>0</v>
      </c>
      <c r="S54" s="3">
        <f t="shared" si="4"/>
        <v>0</v>
      </c>
      <c r="T54" s="3">
        <f t="shared" si="4"/>
        <v>0</v>
      </c>
    </row>
    <row r="55" spans="1:20" ht="12.75">
      <c r="A55" s="3"/>
      <c r="B55" s="9" t="s">
        <v>114</v>
      </c>
      <c r="C55" s="9">
        <f aca="true" t="shared" si="5" ref="C55:Q55">C15+C26+C39+C47+C54</f>
        <v>352618</v>
      </c>
      <c r="D55" s="9">
        <f t="shared" si="5"/>
        <v>273518</v>
      </c>
      <c r="E55" s="9">
        <f t="shared" si="5"/>
        <v>272868</v>
      </c>
      <c r="F55" s="9">
        <f t="shared" si="5"/>
        <v>650</v>
      </c>
      <c r="G55" s="9">
        <f t="shared" si="5"/>
        <v>3</v>
      </c>
      <c r="H55" s="9">
        <f t="shared" si="5"/>
        <v>647</v>
      </c>
      <c r="I55" s="9">
        <f t="shared" si="5"/>
        <v>622</v>
      </c>
      <c r="J55" s="9">
        <f t="shared" si="5"/>
        <v>1</v>
      </c>
      <c r="K55" s="9">
        <f t="shared" si="5"/>
        <v>24</v>
      </c>
      <c r="L55" s="9">
        <f t="shared" si="5"/>
        <v>766</v>
      </c>
      <c r="M55" s="9">
        <f t="shared" si="5"/>
        <v>766</v>
      </c>
      <c r="N55" s="9">
        <f t="shared" si="5"/>
        <v>311</v>
      </c>
      <c r="O55" s="9">
        <f t="shared" si="5"/>
        <v>431</v>
      </c>
      <c r="P55" s="9">
        <f t="shared" si="5"/>
        <v>24</v>
      </c>
      <c r="Q55" s="9">
        <f t="shared" si="5"/>
        <v>0</v>
      </c>
      <c r="R55" s="9">
        <f>+R15+R26+R39+R47+R54</f>
        <v>0</v>
      </c>
      <c r="S55" s="9">
        <f>S15+S26+S39+S47+S54</f>
        <v>0</v>
      </c>
      <c r="T55" s="9">
        <f>T15+T26+T39+T47+T54</f>
        <v>0</v>
      </c>
    </row>
    <row r="56" ht="12.75">
      <c r="A56" s="4" t="s">
        <v>112</v>
      </c>
    </row>
    <row r="57" ht="12.75">
      <c r="A57" s="10" t="s">
        <v>115</v>
      </c>
    </row>
  </sheetData>
  <mergeCells count="14">
    <mergeCell ref="A1:T1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</mergeCells>
  <printOptions/>
  <pageMargins left="0.7874015748031497" right="0.3937007874015748" top="0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Ciechanow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2006-07-18T06:49:49Z</cp:lastPrinted>
  <dcterms:created xsi:type="dcterms:W3CDTF">2006-07-13T06:58:33Z</dcterms:created>
  <dcterms:modified xsi:type="dcterms:W3CDTF">2006-08-02T08:30:14Z</dcterms:modified>
  <cp:category/>
  <cp:version/>
  <cp:contentType/>
  <cp:contentStatus/>
</cp:coreProperties>
</file>