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039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<sst xmlns="http://schemas.openxmlformats.org/spreadsheetml/2006/main" count="120" uniqueCount="114">
  <si>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</si>
  <si>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</si>
  <si>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</si>
  <si>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</si>
  <si>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</si>
  <si>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</si>
  <si>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</si>
  <si>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</si>
  <si>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</si>
  <si>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</si>
  <si>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</si>
  <si>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</si>
  <si>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</si>
  <si>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</si>
  <si>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</si>
  <si>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</si>
  <si>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</si>
  <si>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</si>
  <si>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</si>
  <si>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</si>
  <si>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Ciechanów</t>
  </si>
  <si>
    <t>140202</t>
  </si>
  <si>
    <t>Ciechanów gm.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</si>
  <si>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</si>
  <si>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</si>
  <si>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</si>
  <si>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</si>
  <si>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</si>
  <si>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</si>
  <si>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</si>
  <si>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</si>
  <si>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</si>
  <si>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</si>
  <si>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</si>
  <si>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</si>
  <si>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</si>
  <si>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</si>
  <si>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141301</t>
  </si>
  <si>
    <t>Mława</t>
  </si>
  <si>
    <t>141302</t>
  </si>
  <si>
    <t>Dzierzgowo</t>
  </si>
  <si>
    <t>141303</t>
  </si>
  <si>
    <t>Lipowiec Kościelny</t>
  </si>
  <si>
    <t>141304</t>
  </si>
  <si>
    <t>Radzanów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</si>
  <si>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</si>
  <si>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</si>
  <si>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</si>
  <si>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</si>
  <si>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</si>
  <si>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</si>
  <si>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</si>
  <si>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</si>
  <si>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</si>
  <si>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</si>
  <si>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</si>
  <si>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</si>
  <si>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142001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</si>
  <si>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</si>
  <si>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</si>
  <si>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</si>
  <si>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</si>
  <si>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</si>
  <si>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</si>
  <si>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</si>
  <si>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</si>
  <si>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</si>
  <si>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</si>
  <si>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</si>
  <si>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</si>
  <si>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</si>
  <si>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</si>
  <si>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</si>
  <si>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</si>
  <si>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Płońsk gm.</t>
  </si>
  <si>
    <t>142010</t>
  </si>
  <si>
    <t>Raciąż gm.</t>
  </si>
  <si>
    <t>142011</t>
  </si>
  <si>
    <t>Sochocin</t>
  </si>
  <si>
    <t>142012</t>
  </si>
  <si>
    <t>Załuski</t>
  </si>
  <si>
    <t>142401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</si>
  <si>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</si>
  <si>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</si>
  <si>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</si>
  <si>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</si>
  <si>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</si>
  <si>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</si>
  <si>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</si>
  <si>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</si>
  <si>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</si>
  <si>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</si>
  <si>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</si>
  <si>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</si>
  <si>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</si>
  <si>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143701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</si>
  <si>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</si>
  <si>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</si>
  <si>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</si>
  <si>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</si>
  <si>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</si>
  <si>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</si>
  <si>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</si>
  <si>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</si>
  <si>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</si>
  <si>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</si>
  <si>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</si>
  <si>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pow.ciechanowski</t>
  </si>
  <si>
    <t>pow.mławski</t>
  </si>
  <si>
    <t>MELDUNEK O STANIE REJESTRU WYBORCÓW ZA I KWARTAŁ 2005 ROKU</t>
  </si>
  <si>
    <t>pow.płoński</t>
  </si>
  <si>
    <t>pow.pułtuski</t>
  </si>
  <si>
    <t>pow.żuromiński</t>
  </si>
  <si>
    <t>OGÓŁEM: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</si>
</sst>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4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4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30">
      <selection activeCell="C55" sqref="C55"/>
    </sheetView>
  </sheetViews>
  <sheetFormatPr defaultColWidth="9.140625" defaultRowHeight="12.75"/>
  <cols>
    <col min="1" max="1" width="7.8515625" style="0" customWidth="1"/>
    <col min="2" max="2" width="18.140625" style="0" customWidth="1"/>
    <col min="3" max="3" width="9.00390625" style="0" bestFit="1" customWidth="1"/>
    <col min="4" max="4" width="7.7109375" style="0" customWidth="1"/>
    <col min="5" max="5" width="11.00390625" style="0" customWidth="1"/>
    <col min="6" max="6" width="10.7109375" style="0" customWidth="1"/>
    <col min="7" max="7" width="8.57421875" style="0" customWidth="1"/>
    <col min="8" max="8" width="8.00390625" style="0" customWidth="1"/>
    <col min="9" max="9" width="7.8515625" style="0" customWidth="1"/>
    <col min="10" max="10" width="8.140625" style="0" customWidth="1"/>
    <col min="11" max="11" width="7.8515625" style="0" customWidth="1"/>
    <col min="12" max="12" width="8.7109375" style="0" customWidth="1"/>
    <col min="13" max="13" width="7.57421875" style="0" customWidth="1"/>
    <col min="14" max="14" width="8.28125" style="0" customWidth="1"/>
    <col min="15" max="15" width="8.57421875" style="0" customWidth="1"/>
    <col min="16" max="16" width="7.57421875" style="0" customWidth="1"/>
    <col min="17" max="17" width="7.7109375" style="0" customWidth="1"/>
    <col min="18" max="19" width="8.57421875" style="0" customWidth="1"/>
    <col min="20" max="20" width="7.421875" style="0" customWidth="1"/>
    <col min="21" max="16384" width="11.421875" style="0" customWidth="1"/>
  </cols>
  <sheetData>
    <row r="1" spans="3:11" ht="12.75">
      <c r="C1" s="12" t="s">
        <v>109</v>
      </c>
      <c r="D1" s="12"/>
      <c r="E1" s="12"/>
      <c r="F1" s="12"/>
      <c r="G1" s="12"/>
      <c r="H1" s="12"/>
      <c r="I1" s="12"/>
      <c r="J1" s="12"/>
      <c r="K1" s="12"/>
    </row>
    <row r="2" ht="7.5" customHeight="1"/>
    <row r="3" spans="1:20" ht="21" customHeight="1">
      <c r="A3" s="15" t="s">
        <v>0</v>
      </c>
      <c r="B3" s="18" t="s">
        <v>1</v>
      </c>
      <c r="C3" s="18" t="s">
        <v>2</v>
      </c>
      <c r="D3" s="18" t="s">
        <v>3</v>
      </c>
      <c r="E3" s="18"/>
      <c r="F3" s="18"/>
      <c r="G3" s="18"/>
      <c r="H3" s="13" t="s">
        <v>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2.75">
      <c r="A4" s="16"/>
      <c r="B4" s="19"/>
      <c r="C4" s="19"/>
      <c r="D4" s="26" t="s">
        <v>5</v>
      </c>
      <c r="E4" s="8" t="s">
        <v>6</v>
      </c>
      <c r="F4" s="8" t="s">
        <v>7</v>
      </c>
      <c r="G4" s="10" t="s">
        <v>8</v>
      </c>
      <c r="H4" s="21" t="s">
        <v>9</v>
      </c>
      <c r="I4" s="21"/>
      <c r="J4" s="21"/>
      <c r="K4" s="21"/>
      <c r="L4" s="22" t="s">
        <v>10</v>
      </c>
      <c r="M4" s="24" t="s">
        <v>11</v>
      </c>
      <c r="N4" s="24"/>
      <c r="O4" s="24"/>
      <c r="P4" s="24"/>
      <c r="Q4" s="24" t="s">
        <v>12</v>
      </c>
      <c r="R4" s="24"/>
      <c r="S4" s="24"/>
      <c r="T4" s="25"/>
    </row>
    <row r="5" spans="1:20" ht="42">
      <c r="A5" s="17"/>
      <c r="B5" s="20"/>
      <c r="C5" s="20"/>
      <c r="D5" s="27"/>
      <c r="E5" s="9"/>
      <c r="F5" s="9"/>
      <c r="G5" s="11"/>
      <c r="H5" s="1" t="s">
        <v>5</v>
      </c>
      <c r="I5" s="2" t="s">
        <v>13</v>
      </c>
      <c r="J5" s="2" t="s">
        <v>14</v>
      </c>
      <c r="K5" s="2" t="s">
        <v>15</v>
      </c>
      <c r="L5" s="23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" t="s">
        <v>19</v>
      </c>
      <c r="B6" s="5" t="s">
        <v>20</v>
      </c>
      <c r="C6" s="5">
        <v>47194</v>
      </c>
      <c r="D6" s="5">
        <v>37012</v>
      </c>
      <c r="E6" s="5">
        <v>36994</v>
      </c>
      <c r="F6" s="5">
        <v>18</v>
      </c>
      <c r="G6" s="5">
        <v>1</v>
      </c>
      <c r="H6" s="5">
        <v>17</v>
      </c>
      <c r="I6" s="5">
        <v>16</v>
      </c>
      <c r="J6" s="5">
        <v>1</v>
      </c>
      <c r="K6" s="5">
        <v>0</v>
      </c>
      <c r="L6" s="5">
        <v>163</v>
      </c>
      <c r="M6" s="5">
        <v>163</v>
      </c>
      <c r="N6" s="5">
        <v>50</v>
      </c>
      <c r="O6" s="5">
        <v>113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6109</v>
      </c>
      <c r="D7" s="5">
        <v>4647</v>
      </c>
      <c r="E7" s="5">
        <v>4639</v>
      </c>
      <c r="F7" s="5">
        <v>8</v>
      </c>
      <c r="G7" s="5">
        <v>0</v>
      </c>
      <c r="H7" s="5">
        <v>8</v>
      </c>
      <c r="I7" s="5">
        <v>8</v>
      </c>
      <c r="J7" s="5">
        <v>0</v>
      </c>
      <c r="K7" s="5">
        <v>0</v>
      </c>
      <c r="L7" s="5">
        <v>3</v>
      </c>
      <c r="M7" s="5">
        <v>3</v>
      </c>
      <c r="N7" s="5">
        <v>1</v>
      </c>
      <c r="O7" s="5">
        <v>2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8392</v>
      </c>
      <c r="D8" s="5">
        <v>6344</v>
      </c>
      <c r="E8" s="5">
        <v>6337</v>
      </c>
      <c r="F8" s="5">
        <v>7</v>
      </c>
      <c r="G8" s="5">
        <v>0</v>
      </c>
      <c r="H8" s="5">
        <v>7</v>
      </c>
      <c r="I8" s="5">
        <v>7</v>
      </c>
      <c r="J8" s="5">
        <v>0</v>
      </c>
      <c r="K8" s="5">
        <v>0</v>
      </c>
      <c r="L8" s="5">
        <v>23</v>
      </c>
      <c r="M8" s="5">
        <v>23</v>
      </c>
      <c r="N8" s="5">
        <v>12</v>
      </c>
      <c r="O8" s="5">
        <v>11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4274</v>
      </c>
      <c r="D9" s="5">
        <v>3191</v>
      </c>
      <c r="E9" s="5">
        <v>3186</v>
      </c>
      <c r="F9" s="5">
        <v>5</v>
      </c>
      <c r="G9" s="5">
        <v>0</v>
      </c>
      <c r="H9" s="5">
        <v>5</v>
      </c>
      <c r="I9" s="5">
        <v>5</v>
      </c>
      <c r="J9" s="5">
        <v>0</v>
      </c>
      <c r="K9" s="5">
        <v>0</v>
      </c>
      <c r="L9" s="5">
        <v>5</v>
      </c>
      <c r="M9" s="5">
        <v>5</v>
      </c>
      <c r="N9" s="5">
        <v>1</v>
      </c>
      <c r="O9" s="5">
        <v>4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4147</v>
      </c>
      <c r="D10" s="5">
        <v>3184</v>
      </c>
      <c r="E10" s="5">
        <v>3175</v>
      </c>
      <c r="F10" s="5">
        <v>9</v>
      </c>
      <c r="G10" s="5">
        <v>0</v>
      </c>
      <c r="H10" s="5">
        <v>9</v>
      </c>
      <c r="I10" s="5">
        <v>9</v>
      </c>
      <c r="J10" s="5">
        <v>0</v>
      </c>
      <c r="K10" s="5">
        <v>0</v>
      </c>
      <c r="L10" s="5">
        <v>6</v>
      </c>
      <c r="M10" s="5">
        <v>6</v>
      </c>
      <c r="N10" s="5">
        <v>4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4545</v>
      </c>
      <c r="D11" s="5">
        <v>3417</v>
      </c>
      <c r="E11" s="5">
        <v>3398</v>
      </c>
      <c r="F11" s="5">
        <v>19</v>
      </c>
      <c r="G11" s="5">
        <v>0</v>
      </c>
      <c r="H11" s="5">
        <v>19</v>
      </c>
      <c r="I11" s="5">
        <v>17</v>
      </c>
      <c r="J11" s="5">
        <v>0</v>
      </c>
      <c r="K11" s="5">
        <v>2</v>
      </c>
      <c r="L11" s="5">
        <v>6</v>
      </c>
      <c r="M11" s="5">
        <v>6</v>
      </c>
      <c r="N11" s="5">
        <v>1</v>
      </c>
      <c r="O11" s="5">
        <v>3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31</v>
      </c>
      <c r="B12" s="5" t="s">
        <v>32</v>
      </c>
      <c r="C12" s="5">
        <v>6124</v>
      </c>
      <c r="D12" s="5">
        <v>4588</v>
      </c>
      <c r="E12" s="5">
        <v>4575</v>
      </c>
      <c r="F12" s="5">
        <v>13</v>
      </c>
      <c r="G12" s="5">
        <v>0</v>
      </c>
      <c r="H12" s="5">
        <v>13</v>
      </c>
      <c r="I12" s="5">
        <v>11</v>
      </c>
      <c r="J12" s="5">
        <v>0</v>
      </c>
      <c r="K12" s="5">
        <v>2</v>
      </c>
      <c r="L12" s="5">
        <v>19</v>
      </c>
      <c r="M12" s="5">
        <v>19</v>
      </c>
      <c r="N12" s="5">
        <v>8</v>
      </c>
      <c r="O12" s="5">
        <v>9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33</v>
      </c>
      <c r="B13" s="5" t="s">
        <v>34</v>
      </c>
      <c r="C13" s="5">
        <v>5054</v>
      </c>
      <c r="D13" s="5">
        <v>3867</v>
      </c>
      <c r="E13" s="5">
        <v>3848</v>
      </c>
      <c r="F13" s="5">
        <v>19</v>
      </c>
      <c r="G13" s="5">
        <v>0</v>
      </c>
      <c r="H13" s="5">
        <v>19</v>
      </c>
      <c r="I13" s="5">
        <v>19</v>
      </c>
      <c r="J13" s="5">
        <v>0</v>
      </c>
      <c r="K13" s="5">
        <v>0</v>
      </c>
      <c r="L13" s="5">
        <v>7</v>
      </c>
      <c r="M13" s="5">
        <v>7</v>
      </c>
      <c r="N13" s="5">
        <v>5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35</v>
      </c>
      <c r="B14" s="5" t="s">
        <v>36</v>
      </c>
      <c r="C14" s="5">
        <v>8166</v>
      </c>
      <c r="D14" s="5">
        <v>6212</v>
      </c>
      <c r="E14" s="5">
        <v>6187</v>
      </c>
      <c r="F14" s="5">
        <v>25</v>
      </c>
      <c r="G14" s="5">
        <v>0</v>
      </c>
      <c r="H14" s="5">
        <v>25</v>
      </c>
      <c r="I14" s="5">
        <v>23</v>
      </c>
      <c r="J14" s="5">
        <v>0</v>
      </c>
      <c r="K14" s="5">
        <v>2</v>
      </c>
      <c r="L14" s="5">
        <v>17</v>
      </c>
      <c r="M14" s="5">
        <v>17</v>
      </c>
      <c r="N14" s="5">
        <v>7</v>
      </c>
      <c r="O14" s="5">
        <v>8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6">
        <v>140200</v>
      </c>
      <c r="B15" s="6" t="s">
        <v>107</v>
      </c>
      <c r="C15" s="6">
        <f aca="true" t="shared" si="0" ref="C15:T15">SUM(C6:C14)</f>
        <v>94005</v>
      </c>
      <c r="D15" s="6">
        <f t="shared" si="0"/>
        <v>72462</v>
      </c>
      <c r="E15" s="6">
        <f t="shared" si="0"/>
        <v>72339</v>
      </c>
      <c r="F15" s="6">
        <f t="shared" si="0"/>
        <v>123</v>
      </c>
      <c r="G15" s="6">
        <f t="shared" si="0"/>
        <v>1</v>
      </c>
      <c r="H15" s="6">
        <f t="shared" si="0"/>
        <v>122</v>
      </c>
      <c r="I15" s="6">
        <f t="shared" si="0"/>
        <v>115</v>
      </c>
      <c r="J15" s="6">
        <f t="shared" si="0"/>
        <v>1</v>
      </c>
      <c r="K15" s="6">
        <f t="shared" si="0"/>
        <v>6</v>
      </c>
      <c r="L15" s="6">
        <f t="shared" si="0"/>
        <v>249</v>
      </c>
      <c r="M15" s="6">
        <f t="shared" si="0"/>
        <v>249</v>
      </c>
      <c r="N15" s="6">
        <f t="shared" si="0"/>
        <v>89</v>
      </c>
      <c r="O15" s="6">
        <f t="shared" si="0"/>
        <v>154</v>
      </c>
      <c r="P15" s="6">
        <f t="shared" si="0"/>
        <v>6</v>
      </c>
      <c r="Q15" s="6">
        <f t="shared" si="0"/>
        <v>0</v>
      </c>
      <c r="R15" s="6">
        <f t="shared" si="0"/>
        <v>0</v>
      </c>
      <c r="S15" s="6">
        <f t="shared" si="0"/>
        <v>0</v>
      </c>
      <c r="T15" s="6">
        <f t="shared" si="0"/>
        <v>0</v>
      </c>
    </row>
    <row r="16" spans="1:20" ht="12.75">
      <c r="A16" s="5" t="s">
        <v>37</v>
      </c>
      <c r="B16" s="5" t="s">
        <v>38</v>
      </c>
      <c r="C16" s="5">
        <v>30871</v>
      </c>
      <c r="D16" s="5">
        <v>24159</v>
      </c>
      <c r="E16" s="5">
        <v>24119</v>
      </c>
      <c r="F16" s="5">
        <v>40</v>
      </c>
      <c r="G16" s="5">
        <v>0</v>
      </c>
      <c r="H16" s="5">
        <v>40</v>
      </c>
      <c r="I16" s="5">
        <v>40</v>
      </c>
      <c r="J16" s="5">
        <v>0</v>
      </c>
      <c r="K16" s="5">
        <v>0</v>
      </c>
      <c r="L16" s="5">
        <v>52</v>
      </c>
      <c r="M16" s="5">
        <v>52</v>
      </c>
      <c r="N16" s="5">
        <v>19</v>
      </c>
      <c r="O16" s="5">
        <v>33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3714</v>
      </c>
      <c r="D17" s="5">
        <v>2814</v>
      </c>
      <c r="E17" s="5">
        <v>2795</v>
      </c>
      <c r="F17" s="5">
        <v>19</v>
      </c>
      <c r="G17" s="5">
        <v>0</v>
      </c>
      <c r="H17" s="5">
        <v>19</v>
      </c>
      <c r="I17" s="5">
        <v>19</v>
      </c>
      <c r="J17" s="5">
        <v>0</v>
      </c>
      <c r="K17" s="5">
        <v>0</v>
      </c>
      <c r="L17" s="5">
        <v>9</v>
      </c>
      <c r="M17" s="5">
        <v>9</v>
      </c>
      <c r="N17" s="5">
        <v>1</v>
      </c>
      <c r="O17" s="5">
        <v>8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5155</v>
      </c>
      <c r="D18" s="5">
        <v>3819</v>
      </c>
      <c r="E18" s="5">
        <v>3812</v>
      </c>
      <c r="F18" s="5">
        <v>7</v>
      </c>
      <c r="G18" s="5">
        <v>0</v>
      </c>
      <c r="H18" s="5">
        <v>7</v>
      </c>
      <c r="I18" s="5">
        <v>7</v>
      </c>
      <c r="J18" s="5">
        <v>0</v>
      </c>
      <c r="K18" s="5">
        <v>0</v>
      </c>
      <c r="L18" s="5">
        <v>8</v>
      </c>
      <c r="M18" s="5">
        <v>8</v>
      </c>
      <c r="N18" s="5">
        <v>3</v>
      </c>
      <c r="O18" s="5">
        <v>5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43</v>
      </c>
      <c r="B19" s="5" t="s">
        <v>44</v>
      </c>
      <c r="C19" s="5">
        <v>3800</v>
      </c>
      <c r="D19" s="5">
        <v>2830</v>
      </c>
      <c r="E19" s="5">
        <v>2817</v>
      </c>
      <c r="F19" s="5">
        <v>13</v>
      </c>
      <c r="G19" s="5">
        <v>0</v>
      </c>
      <c r="H19" s="5">
        <v>13</v>
      </c>
      <c r="I19" s="5">
        <v>10</v>
      </c>
      <c r="J19" s="5">
        <v>3</v>
      </c>
      <c r="K19" s="5">
        <v>0</v>
      </c>
      <c r="L19" s="5">
        <v>7</v>
      </c>
      <c r="M19" s="5">
        <v>7</v>
      </c>
      <c r="N19" s="5">
        <v>5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45</v>
      </c>
      <c r="B20" s="5" t="s">
        <v>46</v>
      </c>
      <c r="C20" s="5">
        <v>8286</v>
      </c>
      <c r="D20" s="5">
        <v>6333</v>
      </c>
      <c r="E20" s="5">
        <v>6309</v>
      </c>
      <c r="F20" s="5">
        <v>24</v>
      </c>
      <c r="G20" s="5">
        <v>0</v>
      </c>
      <c r="H20" s="5">
        <v>24</v>
      </c>
      <c r="I20" s="5">
        <v>23</v>
      </c>
      <c r="J20" s="5">
        <v>0</v>
      </c>
      <c r="K20" s="5">
        <v>1</v>
      </c>
      <c r="L20" s="5">
        <v>12</v>
      </c>
      <c r="M20" s="5">
        <v>12</v>
      </c>
      <c r="N20" s="5">
        <v>4</v>
      </c>
      <c r="O20" s="5">
        <v>7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47</v>
      </c>
      <c r="B21" s="5" t="s">
        <v>48</v>
      </c>
      <c r="C21" s="5">
        <v>5264</v>
      </c>
      <c r="D21" s="5">
        <v>3934</v>
      </c>
      <c r="E21" s="5">
        <v>3932</v>
      </c>
      <c r="F21" s="5">
        <v>2</v>
      </c>
      <c r="G21" s="5">
        <v>1</v>
      </c>
      <c r="H21" s="5">
        <v>1</v>
      </c>
      <c r="I21" s="5">
        <v>1</v>
      </c>
      <c r="J21" s="5">
        <v>0</v>
      </c>
      <c r="K21" s="5">
        <v>0</v>
      </c>
      <c r="L21" s="5">
        <v>6</v>
      </c>
      <c r="M21" s="5">
        <v>6</v>
      </c>
      <c r="N21" s="5">
        <v>6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49</v>
      </c>
      <c r="B22" s="5" t="s">
        <v>50</v>
      </c>
      <c r="C22" s="5">
        <v>4758</v>
      </c>
      <c r="D22" s="5">
        <v>3481</v>
      </c>
      <c r="E22" s="5">
        <v>3473</v>
      </c>
      <c r="F22" s="5">
        <v>8</v>
      </c>
      <c r="G22" s="5">
        <v>0</v>
      </c>
      <c r="H22" s="5">
        <v>8</v>
      </c>
      <c r="I22" s="5">
        <v>8</v>
      </c>
      <c r="J22" s="5">
        <v>0</v>
      </c>
      <c r="K22" s="5">
        <v>0</v>
      </c>
      <c r="L22" s="5">
        <v>8</v>
      </c>
      <c r="M22" s="5">
        <v>8</v>
      </c>
      <c r="N22" s="5">
        <v>5</v>
      </c>
      <c r="O22" s="5">
        <v>3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51</v>
      </c>
      <c r="B23" s="5" t="s">
        <v>52</v>
      </c>
      <c r="C23" s="5">
        <v>4772</v>
      </c>
      <c r="D23" s="5">
        <v>3624</v>
      </c>
      <c r="E23" s="5">
        <v>3617</v>
      </c>
      <c r="F23" s="5">
        <v>7</v>
      </c>
      <c r="G23" s="5">
        <v>0</v>
      </c>
      <c r="H23" s="5">
        <v>7</v>
      </c>
      <c r="I23" s="5">
        <v>7</v>
      </c>
      <c r="J23" s="5">
        <v>0</v>
      </c>
      <c r="K23" s="5">
        <v>0</v>
      </c>
      <c r="L23" s="5">
        <v>10</v>
      </c>
      <c r="M23" s="5">
        <v>10</v>
      </c>
      <c r="N23" s="5">
        <v>4</v>
      </c>
      <c r="O23" s="5">
        <v>6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53</v>
      </c>
      <c r="B24" s="5" t="s">
        <v>54</v>
      </c>
      <c r="C24" s="5">
        <v>4286</v>
      </c>
      <c r="D24" s="5">
        <v>3174</v>
      </c>
      <c r="E24" s="5">
        <v>3158</v>
      </c>
      <c r="F24" s="5">
        <v>16</v>
      </c>
      <c r="G24" s="5">
        <v>0</v>
      </c>
      <c r="H24" s="5">
        <v>16</v>
      </c>
      <c r="I24" s="5">
        <v>15</v>
      </c>
      <c r="J24" s="5">
        <v>0</v>
      </c>
      <c r="K24" s="5">
        <v>1</v>
      </c>
      <c r="L24" s="5">
        <v>10</v>
      </c>
      <c r="M24" s="5">
        <v>10</v>
      </c>
      <c r="N24" s="5">
        <v>3</v>
      </c>
      <c r="O24" s="5">
        <v>6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55</v>
      </c>
      <c r="B25" s="5" t="s">
        <v>56</v>
      </c>
      <c r="C25" s="5">
        <v>5381</v>
      </c>
      <c r="D25" s="5">
        <v>4043</v>
      </c>
      <c r="E25" s="5">
        <v>4035</v>
      </c>
      <c r="F25" s="5">
        <v>8</v>
      </c>
      <c r="G25" s="5">
        <v>0</v>
      </c>
      <c r="H25" s="5">
        <v>8</v>
      </c>
      <c r="I25" s="5">
        <v>6</v>
      </c>
      <c r="J25" s="5">
        <v>0</v>
      </c>
      <c r="K25" s="5">
        <v>2</v>
      </c>
      <c r="L25" s="5">
        <v>8</v>
      </c>
      <c r="M25" s="5">
        <v>8</v>
      </c>
      <c r="N25" s="5">
        <v>2</v>
      </c>
      <c r="O25" s="5">
        <v>4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6">
        <v>141300</v>
      </c>
      <c r="B26" s="6" t="s">
        <v>108</v>
      </c>
      <c r="C26" s="6">
        <f aca="true" t="shared" si="1" ref="C26:T26">SUM(C16:C25)</f>
        <v>76287</v>
      </c>
      <c r="D26" s="6">
        <f t="shared" si="1"/>
        <v>58211</v>
      </c>
      <c r="E26" s="6">
        <f t="shared" si="1"/>
        <v>58067</v>
      </c>
      <c r="F26" s="6">
        <f t="shared" si="1"/>
        <v>144</v>
      </c>
      <c r="G26" s="6">
        <f t="shared" si="1"/>
        <v>1</v>
      </c>
      <c r="H26" s="6">
        <f t="shared" si="1"/>
        <v>143</v>
      </c>
      <c r="I26" s="6">
        <f t="shared" si="1"/>
        <v>136</v>
      </c>
      <c r="J26" s="6">
        <f t="shared" si="1"/>
        <v>3</v>
      </c>
      <c r="K26" s="6">
        <f t="shared" si="1"/>
        <v>4</v>
      </c>
      <c r="L26" s="6">
        <f t="shared" si="1"/>
        <v>130</v>
      </c>
      <c r="M26" s="6">
        <f t="shared" si="1"/>
        <v>130</v>
      </c>
      <c r="N26" s="6">
        <f t="shared" si="1"/>
        <v>52</v>
      </c>
      <c r="O26" s="6">
        <f t="shared" si="1"/>
        <v>74</v>
      </c>
      <c r="P26" s="6">
        <f t="shared" si="1"/>
        <v>4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ht="12.75">
      <c r="A27" s="5" t="s">
        <v>57</v>
      </c>
      <c r="B27" s="5" t="s">
        <v>58</v>
      </c>
      <c r="C27" s="5">
        <v>22481</v>
      </c>
      <c r="D27" s="5">
        <v>17923</v>
      </c>
      <c r="E27" s="5">
        <v>17916</v>
      </c>
      <c r="F27" s="5">
        <v>7</v>
      </c>
      <c r="G27" s="5">
        <v>0</v>
      </c>
      <c r="H27" s="5">
        <v>7</v>
      </c>
      <c r="I27" s="5">
        <v>7</v>
      </c>
      <c r="J27" s="5">
        <v>0</v>
      </c>
      <c r="K27" s="5">
        <v>0</v>
      </c>
      <c r="L27" s="5">
        <v>52</v>
      </c>
      <c r="M27" s="5">
        <v>52</v>
      </c>
      <c r="N27" s="5">
        <v>13</v>
      </c>
      <c r="O27" s="5">
        <v>39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59</v>
      </c>
      <c r="B28" s="5" t="s">
        <v>60</v>
      </c>
      <c r="C28" s="5">
        <v>4812</v>
      </c>
      <c r="D28" s="5">
        <v>3687</v>
      </c>
      <c r="E28" s="5">
        <v>3671</v>
      </c>
      <c r="F28" s="5">
        <v>16</v>
      </c>
      <c r="G28" s="5">
        <v>0</v>
      </c>
      <c r="H28" s="5">
        <v>16</v>
      </c>
      <c r="I28" s="5">
        <v>16</v>
      </c>
      <c r="J28" s="5">
        <v>0</v>
      </c>
      <c r="K28" s="5">
        <v>0</v>
      </c>
      <c r="L28" s="5">
        <v>9</v>
      </c>
      <c r="M28" s="5">
        <v>9</v>
      </c>
      <c r="N28" s="5">
        <v>8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61</v>
      </c>
      <c r="B29" s="5" t="s">
        <v>62</v>
      </c>
      <c r="C29" s="5">
        <v>8216</v>
      </c>
      <c r="D29" s="5">
        <v>6177</v>
      </c>
      <c r="E29" s="5">
        <v>6165</v>
      </c>
      <c r="F29" s="5">
        <v>12</v>
      </c>
      <c r="G29" s="5">
        <v>0</v>
      </c>
      <c r="H29" s="5">
        <v>12</v>
      </c>
      <c r="I29" s="5">
        <v>10</v>
      </c>
      <c r="J29" s="5">
        <v>0</v>
      </c>
      <c r="K29" s="5">
        <v>2</v>
      </c>
      <c r="L29" s="5">
        <v>13</v>
      </c>
      <c r="M29" s="5">
        <v>13</v>
      </c>
      <c r="N29" s="5">
        <v>6</v>
      </c>
      <c r="O29" s="5">
        <v>5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63</v>
      </c>
      <c r="B30" s="5" t="s">
        <v>64</v>
      </c>
      <c r="C30" s="5">
        <v>8253</v>
      </c>
      <c r="D30" s="5">
        <v>6342</v>
      </c>
      <c r="E30" s="5">
        <v>6318</v>
      </c>
      <c r="F30" s="5">
        <v>24</v>
      </c>
      <c r="G30" s="5">
        <v>0</v>
      </c>
      <c r="H30" s="5">
        <v>24</v>
      </c>
      <c r="I30" s="5">
        <v>24</v>
      </c>
      <c r="J30" s="5">
        <v>0</v>
      </c>
      <c r="K30" s="5">
        <v>0</v>
      </c>
      <c r="L30" s="5">
        <v>18</v>
      </c>
      <c r="M30" s="5">
        <v>18</v>
      </c>
      <c r="N30" s="5">
        <v>6</v>
      </c>
      <c r="O30" s="5">
        <v>12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65</v>
      </c>
      <c r="B31" s="5" t="s">
        <v>66</v>
      </c>
      <c r="C31" s="5">
        <v>4041</v>
      </c>
      <c r="D31" s="5">
        <v>3079</v>
      </c>
      <c r="E31" s="5">
        <v>3065</v>
      </c>
      <c r="F31" s="5">
        <v>14</v>
      </c>
      <c r="G31" s="5">
        <v>0</v>
      </c>
      <c r="H31" s="5">
        <v>14</v>
      </c>
      <c r="I31" s="5">
        <v>13</v>
      </c>
      <c r="J31" s="5">
        <v>1</v>
      </c>
      <c r="K31" s="5">
        <v>0</v>
      </c>
      <c r="L31" s="5">
        <v>6</v>
      </c>
      <c r="M31" s="5">
        <v>6</v>
      </c>
      <c r="N31" s="5">
        <v>5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67</v>
      </c>
      <c r="B32" s="5" t="s">
        <v>68</v>
      </c>
      <c r="C32" s="5">
        <v>2561</v>
      </c>
      <c r="D32" s="5">
        <v>2043</v>
      </c>
      <c r="E32" s="5">
        <v>2021</v>
      </c>
      <c r="F32" s="5">
        <v>22</v>
      </c>
      <c r="G32" s="5">
        <v>0</v>
      </c>
      <c r="H32" s="5">
        <v>22</v>
      </c>
      <c r="I32" s="5">
        <v>22</v>
      </c>
      <c r="J32" s="5">
        <v>0</v>
      </c>
      <c r="K32" s="5">
        <v>0</v>
      </c>
      <c r="L32" s="5">
        <v>3</v>
      </c>
      <c r="M32" s="5">
        <v>3</v>
      </c>
      <c r="N32" s="5">
        <v>0</v>
      </c>
      <c r="O32" s="5">
        <v>3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69</v>
      </c>
      <c r="B33" s="5" t="s">
        <v>70</v>
      </c>
      <c r="C33" s="5">
        <v>6943</v>
      </c>
      <c r="D33" s="5">
        <v>5386</v>
      </c>
      <c r="E33" s="5">
        <v>5383</v>
      </c>
      <c r="F33" s="5">
        <v>3</v>
      </c>
      <c r="G33" s="5">
        <v>0</v>
      </c>
      <c r="H33" s="5">
        <v>3</v>
      </c>
      <c r="I33" s="5">
        <v>3</v>
      </c>
      <c r="J33" s="5">
        <v>0</v>
      </c>
      <c r="K33" s="5">
        <v>0</v>
      </c>
      <c r="L33" s="5">
        <v>8</v>
      </c>
      <c r="M33" s="5">
        <v>8</v>
      </c>
      <c r="N33" s="5">
        <v>5</v>
      </c>
      <c r="O33" s="5">
        <v>3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71</v>
      </c>
      <c r="B34" s="5" t="s">
        <v>72</v>
      </c>
      <c r="C34" s="5">
        <v>4828</v>
      </c>
      <c r="D34" s="5">
        <v>3813</v>
      </c>
      <c r="E34" s="5">
        <v>3771</v>
      </c>
      <c r="F34" s="5">
        <v>42</v>
      </c>
      <c r="G34" s="5">
        <v>0</v>
      </c>
      <c r="H34" s="5">
        <v>42</v>
      </c>
      <c r="I34" s="5">
        <v>40</v>
      </c>
      <c r="J34" s="5">
        <v>0</v>
      </c>
      <c r="K34" s="5">
        <v>2</v>
      </c>
      <c r="L34" s="5">
        <v>15</v>
      </c>
      <c r="M34" s="5">
        <v>15</v>
      </c>
      <c r="N34" s="5">
        <v>5</v>
      </c>
      <c r="O34" s="5">
        <v>8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73</v>
      </c>
      <c r="B35" s="5" t="s">
        <v>74</v>
      </c>
      <c r="C35" s="5">
        <v>7195</v>
      </c>
      <c r="D35" s="5">
        <v>5405</v>
      </c>
      <c r="E35" s="5">
        <v>5404</v>
      </c>
      <c r="F35" s="5">
        <v>1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5</v>
      </c>
      <c r="M35" s="5">
        <v>5</v>
      </c>
      <c r="N35" s="5">
        <v>1</v>
      </c>
      <c r="O35" s="5">
        <v>4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75</v>
      </c>
      <c r="B36" s="5" t="s">
        <v>76</v>
      </c>
      <c r="C36" s="5">
        <v>9239</v>
      </c>
      <c r="D36" s="5">
        <v>6962</v>
      </c>
      <c r="E36" s="5">
        <v>6959</v>
      </c>
      <c r="F36" s="5">
        <v>3</v>
      </c>
      <c r="G36" s="5">
        <v>0</v>
      </c>
      <c r="H36" s="5">
        <v>3</v>
      </c>
      <c r="I36" s="5">
        <v>3</v>
      </c>
      <c r="J36" s="5">
        <v>0</v>
      </c>
      <c r="K36" s="5">
        <v>0</v>
      </c>
      <c r="L36" s="5">
        <v>20</v>
      </c>
      <c r="M36" s="5">
        <v>20</v>
      </c>
      <c r="N36" s="5">
        <v>5</v>
      </c>
      <c r="O36" s="5">
        <v>15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77</v>
      </c>
      <c r="B37" s="5" t="s">
        <v>78</v>
      </c>
      <c r="C37" s="5">
        <v>6025</v>
      </c>
      <c r="D37" s="5">
        <v>4681</v>
      </c>
      <c r="E37" s="5">
        <v>4647</v>
      </c>
      <c r="F37" s="5">
        <v>34</v>
      </c>
      <c r="G37" s="5">
        <v>0</v>
      </c>
      <c r="H37" s="5">
        <v>34</v>
      </c>
      <c r="I37" s="5">
        <v>33</v>
      </c>
      <c r="J37" s="5">
        <v>0</v>
      </c>
      <c r="K37" s="5">
        <v>1</v>
      </c>
      <c r="L37" s="5">
        <v>13</v>
      </c>
      <c r="M37" s="5">
        <v>13</v>
      </c>
      <c r="N37" s="5">
        <v>0</v>
      </c>
      <c r="O37" s="5">
        <v>12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79</v>
      </c>
      <c r="B38" s="5" t="s">
        <v>80</v>
      </c>
      <c r="C38" s="5">
        <v>5695</v>
      </c>
      <c r="D38" s="5">
        <v>4325</v>
      </c>
      <c r="E38" s="5">
        <v>4298</v>
      </c>
      <c r="F38" s="5">
        <v>27</v>
      </c>
      <c r="G38" s="5">
        <v>0</v>
      </c>
      <c r="H38" s="5">
        <v>27</v>
      </c>
      <c r="I38" s="5">
        <v>27</v>
      </c>
      <c r="J38" s="5">
        <v>0</v>
      </c>
      <c r="K38" s="5">
        <v>0</v>
      </c>
      <c r="L38" s="5">
        <v>13</v>
      </c>
      <c r="M38" s="5">
        <v>13</v>
      </c>
      <c r="N38" s="5">
        <v>4</v>
      </c>
      <c r="O38" s="5">
        <v>9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6">
        <v>142000</v>
      </c>
      <c r="B39" s="6" t="s">
        <v>110</v>
      </c>
      <c r="C39" s="6">
        <f aca="true" t="shared" si="2" ref="C39:T39">SUM(C27:C38)</f>
        <v>90289</v>
      </c>
      <c r="D39" s="6">
        <f t="shared" si="2"/>
        <v>69823</v>
      </c>
      <c r="E39" s="6">
        <f t="shared" si="2"/>
        <v>69618</v>
      </c>
      <c r="F39" s="6">
        <f t="shared" si="2"/>
        <v>205</v>
      </c>
      <c r="G39" s="6">
        <f t="shared" si="2"/>
        <v>0</v>
      </c>
      <c r="H39" s="6">
        <f t="shared" si="2"/>
        <v>205</v>
      </c>
      <c r="I39" s="6">
        <f t="shared" si="2"/>
        <v>199</v>
      </c>
      <c r="J39" s="6">
        <f t="shared" si="2"/>
        <v>1</v>
      </c>
      <c r="K39" s="6">
        <f t="shared" si="2"/>
        <v>5</v>
      </c>
      <c r="L39" s="6">
        <f t="shared" si="2"/>
        <v>175</v>
      </c>
      <c r="M39" s="6">
        <f t="shared" si="2"/>
        <v>175</v>
      </c>
      <c r="N39" s="6">
        <f t="shared" si="2"/>
        <v>58</v>
      </c>
      <c r="O39" s="6">
        <f t="shared" si="2"/>
        <v>112</v>
      </c>
      <c r="P39" s="6">
        <f t="shared" si="2"/>
        <v>5</v>
      </c>
      <c r="Q39" s="6">
        <f t="shared" si="2"/>
        <v>0</v>
      </c>
      <c r="R39" s="6">
        <f t="shared" si="2"/>
        <v>0</v>
      </c>
      <c r="S39" s="6">
        <f t="shared" si="2"/>
        <v>0</v>
      </c>
      <c r="T39" s="6">
        <f t="shared" si="2"/>
        <v>0</v>
      </c>
    </row>
    <row r="40" spans="1:20" ht="12.75">
      <c r="A40" s="5" t="s">
        <v>81</v>
      </c>
      <c r="B40" s="5" t="s">
        <v>82</v>
      </c>
      <c r="C40" s="5">
        <v>4107</v>
      </c>
      <c r="D40" s="5">
        <v>3128</v>
      </c>
      <c r="E40" s="5">
        <v>3112</v>
      </c>
      <c r="F40" s="5">
        <v>16</v>
      </c>
      <c r="G40" s="5">
        <v>0</v>
      </c>
      <c r="H40" s="5">
        <v>16</v>
      </c>
      <c r="I40" s="5">
        <v>16</v>
      </c>
      <c r="J40" s="5">
        <v>0</v>
      </c>
      <c r="K40" s="5">
        <v>0</v>
      </c>
      <c r="L40" s="5">
        <v>15</v>
      </c>
      <c r="M40" s="5">
        <v>15</v>
      </c>
      <c r="N40" s="5">
        <v>12</v>
      </c>
      <c r="O40" s="5">
        <v>3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83</v>
      </c>
      <c r="B41" s="5" t="s">
        <v>84</v>
      </c>
      <c r="C41" s="5">
        <v>5066</v>
      </c>
      <c r="D41" s="5">
        <v>3814</v>
      </c>
      <c r="E41" s="5">
        <v>3770</v>
      </c>
      <c r="F41" s="5">
        <v>44</v>
      </c>
      <c r="G41" s="5">
        <v>0</v>
      </c>
      <c r="H41" s="5">
        <v>44</v>
      </c>
      <c r="I41" s="5">
        <v>44</v>
      </c>
      <c r="J41" s="5">
        <v>0</v>
      </c>
      <c r="K41" s="5">
        <v>0</v>
      </c>
      <c r="L41" s="5">
        <v>64</v>
      </c>
      <c r="M41" s="5">
        <v>64</v>
      </c>
      <c r="N41" s="5">
        <v>62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85</v>
      </c>
      <c r="B42" s="5" t="s">
        <v>86</v>
      </c>
      <c r="C42" s="5">
        <v>4766</v>
      </c>
      <c r="D42" s="5">
        <v>3576</v>
      </c>
      <c r="E42" s="5">
        <v>3557</v>
      </c>
      <c r="F42" s="5">
        <v>19</v>
      </c>
      <c r="G42" s="5">
        <v>0</v>
      </c>
      <c r="H42" s="5">
        <v>19</v>
      </c>
      <c r="I42" s="5">
        <v>19</v>
      </c>
      <c r="J42" s="5">
        <v>0</v>
      </c>
      <c r="K42" s="5">
        <v>0</v>
      </c>
      <c r="L42" s="5">
        <v>10</v>
      </c>
      <c r="M42" s="5">
        <v>10</v>
      </c>
      <c r="N42" s="5">
        <v>2</v>
      </c>
      <c r="O42" s="5">
        <v>8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87</v>
      </c>
      <c r="B43" s="5" t="s">
        <v>88</v>
      </c>
      <c r="C43" s="5">
        <v>23651</v>
      </c>
      <c r="D43" s="5">
        <v>18408</v>
      </c>
      <c r="E43" s="5">
        <v>18360</v>
      </c>
      <c r="F43" s="5">
        <v>48</v>
      </c>
      <c r="G43" s="5">
        <v>0</v>
      </c>
      <c r="H43" s="5">
        <v>48</v>
      </c>
      <c r="I43" s="5">
        <v>37</v>
      </c>
      <c r="J43" s="5">
        <v>1</v>
      </c>
      <c r="K43" s="5">
        <v>10</v>
      </c>
      <c r="L43" s="5">
        <v>75</v>
      </c>
      <c r="M43" s="5">
        <v>75</v>
      </c>
      <c r="N43" s="5">
        <v>11</v>
      </c>
      <c r="O43" s="5">
        <v>54</v>
      </c>
      <c r="P43" s="5">
        <v>10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89</v>
      </c>
      <c r="B44" s="5" t="s">
        <v>90</v>
      </c>
      <c r="C44" s="5">
        <v>4880</v>
      </c>
      <c r="D44" s="5">
        <v>3655</v>
      </c>
      <c r="E44" s="5">
        <v>3644</v>
      </c>
      <c r="F44" s="5">
        <v>11</v>
      </c>
      <c r="G44" s="5">
        <v>0</v>
      </c>
      <c r="H44" s="5">
        <v>11</v>
      </c>
      <c r="I44" s="5">
        <v>11</v>
      </c>
      <c r="J44" s="5">
        <v>0</v>
      </c>
      <c r="K44" s="5">
        <v>0</v>
      </c>
      <c r="L44" s="5">
        <v>7</v>
      </c>
      <c r="M44" s="5">
        <v>7</v>
      </c>
      <c r="N44" s="5">
        <v>3</v>
      </c>
      <c r="O44" s="5">
        <v>4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91</v>
      </c>
      <c r="B45" s="5" t="s">
        <v>92</v>
      </c>
      <c r="C45" s="5">
        <v>4177</v>
      </c>
      <c r="D45" s="5">
        <v>3145</v>
      </c>
      <c r="E45" s="5">
        <v>3130</v>
      </c>
      <c r="F45" s="5">
        <v>15</v>
      </c>
      <c r="G45" s="5">
        <v>0</v>
      </c>
      <c r="H45" s="5">
        <v>15</v>
      </c>
      <c r="I45" s="5">
        <v>15</v>
      </c>
      <c r="J45" s="5">
        <v>0</v>
      </c>
      <c r="K45" s="5">
        <v>0</v>
      </c>
      <c r="L45" s="5">
        <v>4</v>
      </c>
      <c r="M45" s="5">
        <v>4</v>
      </c>
      <c r="N45" s="5">
        <v>1</v>
      </c>
      <c r="O45" s="5">
        <v>3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93</v>
      </c>
      <c r="B46" s="5" t="s">
        <v>94</v>
      </c>
      <c r="C46" s="5">
        <v>4954</v>
      </c>
      <c r="D46" s="5">
        <v>3502</v>
      </c>
      <c r="E46" s="5">
        <v>3477</v>
      </c>
      <c r="F46" s="5">
        <v>25</v>
      </c>
      <c r="G46" s="5">
        <v>0</v>
      </c>
      <c r="H46" s="5">
        <v>25</v>
      </c>
      <c r="I46" s="5">
        <v>23</v>
      </c>
      <c r="J46" s="5">
        <v>0</v>
      </c>
      <c r="K46" s="5">
        <v>2</v>
      </c>
      <c r="L46" s="5">
        <v>6</v>
      </c>
      <c r="M46" s="5">
        <v>6</v>
      </c>
      <c r="N46" s="5">
        <v>2</v>
      </c>
      <c r="O46" s="5">
        <v>2</v>
      </c>
      <c r="P46" s="5">
        <v>2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6">
        <v>142400</v>
      </c>
      <c r="B47" s="6" t="s">
        <v>111</v>
      </c>
      <c r="C47" s="6">
        <f aca="true" t="shared" si="3" ref="C47:T47">SUM(C40:C46)</f>
        <v>51601</v>
      </c>
      <c r="D47" s="6">
        <f t="shared" si="3"/>
        <v>39228</v>
      </c>
      <c r="E47" s="6">
        <f t="shared" si="3"/>
        <v>39050</v>
      </c>
      <c r="F47" s="6">
        <f t="shared" si="3"/>
        <v>178</v>
      </c>
      <c r="G47" s="6">
        <f t="shared" si="3"/>
        <v>0</v>
      </c>
      <c r="H47" s="6">
        <f t="shared" si="3"/>
        <v>178</v>
      </c>
      <c r="I47" s="6">
        <f t="shared" si="3"/>
        <v>165</v>
      </c>
      <c r="J47" s="6">
        <f t="shared" si="3"/>
        <v>1</v>
      </c>
      <c r="K47" s="6">
        <f t="shared" si="3"/>
        <v>12</v>
      </c>
      <c r="L47" s="6">
        <f t="shared" si="3"/>
        <v>181</v>
      </c>
      <c r="M47" s="6">
        <f t="shared" si="3"/>
        <v>181</v>
      </c>
      <c r="N47" s="6">
        <f t="shared" si="3"/>
        <v>93</v>
      </c>
      <c r="O47" s="6">
        <f t="shared" si="3"/>
        <v>76</v>
      </c>
      <c r="P47" s="6">
        <f t="shared" si="3"/>
        <v>12</v>
      </c>
      <c r="Q47" s="6">
        <f t="shared" si="3"/>
        <v>0</v>
      </c>
      <c r="R47" s="6">
        <f t="shared" si="3"/>
        <v>0</v>
      </c>
      <c r="S47" s="6">
        <f t="shared" si="3"/>
        <v>0</v>
      </c>
      <c r="T47" s="6">
        <f t="shared" si="3"/>
        <v>0</v>
      </c>
    </row>
    <row r="48" spans="1:20" ht="12.75">
      <c r="A48" s="5" t="s">
        <v>95</v>
      </c>
      <c r="B48" s="5" t="s">
        <v>96</v>
      </c>
      <c r="C48" s="5">
        <v>5614</v>
      </c>
      <c r="D48" s="5">
        <v>4312</v>
      </c>
      <c r="E48" s="5">
        <v>4298</v>
      </c>
      <c r="F48" s="5">
        <v>14</v>
      </c>
      <c r="G48" s="5">
        <v>0</v>
      </c>
      <c r="H48" s="5">
        <v>14</v>
      </c>
      <c r="I48" s="5">
        <v>14</v>
      </c>
      <c r="J48" s="5">
        <v>0</v>
      </c>
      <c r="K48" s="5">
        <v>0</v>
      </c>
      <c r="L48" s="5">
        <v>6</v>
      </c>
      <c r="M48" s="5">
        <v>6</v>
      </c>
      <c r="N48" s="5">
        <v>2</v>
      </c>
      <c r="O48" s="5">
        <v>4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97</v>
      </c>
      <c r="B49" s="5" t="s">
        <v>98</v>
      </c>
      <c r="C49" s="5">
        <v>5276</v>
      </c>
      <c r="D49" s="5">
        <v>4072</v>
      </c>
      <c r="E49" s="5">
        <v>4059</v>
      </c>
      <c r="F49" s="5">
        <v>13</v>
      </c>
      <c r="G49" s="5">
        <v>0</v>
      </c>
      <c r="H49" s="5">
        <v>13</v>
      </c>
      <c r="I49" s="5">
        <v>11</v>
      </c>
      <c r="J49" s="5">
        <v>2</v>
      </c>
      <c r="K49" s="5">
        <v>0</v>
      </c>
      <c r="L49" s="5">
        <v>6</v>
      </c>
      <c r="M49" s="5">
        <v>6</v>
      </c>
      <c r="N49" s="5">
        <v>3</v>
      </c>
      <c r="O49" s="5">
        <v>3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99</v>
      </c>
      <c r="B50" s="5" t="s">
        <v>100</v>
      </c>
      <c r="C50" s="5">
        <v>7720</v>
      </c>
      <c r="D50" s="5">
        <v>5832</v>
      </c>
      <c r="E50" s="5">
        <v>5821</v>
      </c>
      <c r="F50" s="5">
        <v>11</v>
      </c>
      <c r="G50" s="5">
        <v>0</v>
      </c>
      <c r="H50" s="5">
        <v>11</v>
      </c>
      <c r="I50" s="5">
        <v>11</v>
      </c>
      <c r="J50" s="5">
        <v>0</v>
      </c>
      <c r="K50" s="5">
        <v>0</v>
      </c>
      <c r="L50" s="5">
        <v>20</v>
      </c>
      <c r="M50" s="5">
        <v>20</v>
      </c>
      <c r="N50" s="5">
        <v>10</v>
      </c>
      <c r="O50" s="5">
        <v>10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101</v>
      </c>
      <c r="B51" s="5" t="s">
        <v>102</v>
      </c>
      <c r="C51" s="5">
        <v>4925</v>
      </c>
      <c r="D51" s="5">
        <v>3707</v>
      </c>
      <c r="E51" s="5">
        <v>3702</v>
      </c>
      <c r="F51" s="5">
        <v>5</v>
      </c>
      <c r="G51" s="5">
        <v>0</v>
      </c>
      <c r="H51" s="5">
        <v>5</v>
      </c>
      <c r="I51" s="5">
        <v>5</v>
      </c>
      <c r="J51" s="5">
        <v>0</v>
      </c>
      <c r="K51" s="5">
        <v>0</v>
      </c>
      <c r="L51" s="5">
        <v>9</v>
      </c>
      <c r="M51" s="5">
        <v>9</v>
      </c>
      <c r="N51" s="5">
        <v>5</v>
      </c>
      <c r="O51" s="5">
        <v>4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103</v>
      </c>
      <c r="B52" s="5" t="s">
        <v>104</v>
      </c>
      <c r="C52" s="5">
        <v>3917</v>
      </c>
      <c r="D52" s="5">
        <v>2944</v>
      </c>
      <c r="E52" s="5">
        <v>2936</v>
      </c>
      <c r="F52" s="5">
        <v>8</v>
      </c>
      <c r="G52" s="5">
        <v>0</v>
      </c>
      <c r="H52" s="5">
        <v>8</v>
      </c>
      <c r="I52" s="5">
        <v>7</v>
      </c>
      <c r="J52" s="5">
        <v>0</v>
      </c>
      <c r="K52" s="5">
        <v>1</v>
      </c>
      <c r="L52" s="5">
        <v>5</v>
      </c>
      <c r="M52" s="5">
        <v>5</v>
      </c>
      <c r="N52" s="5">
        <v>0</v>
      </c>
      <c r="O52" s="5">
        <v>4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105</v>
      </c>
      <c r="B53" s="5" t="s">
        <v>106</v>
      </c>
      <c r="C53" s="5">
        <v>14998</v>
      </c>
      <c r="D53" s="5">
        <v>11390</v>
      </c>
      <c r="E53" s="5">
        <v>11366</v>
      </c>
      <c r="F53" s="5">
        <v>24</v>
      </c>
      <c r="G53" s="5">
        <v>1</v>
      </c>
      <c r="H53" s="5">
        <v>23</v>
      </c>
      <c r="I53" s="5">
        <v>21</v>
      </c>
      <c r="J53" s="5">
        <v>0</v>
      </c>
      <c r="K53" s="5">
        <v>2</v>
      </c>
      <c r="L53" s="5">
        <v>25</v>
      </c>
      <c r="M53" s="5">
        <v>25</v>
      </c>
      <c r="N53" s="5">
        <v>3</v>
      </c>
      <c r="O53" s="5">
        <v>20</v>
      </c>
      <c r="P53" s="5">
        <v>2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6">
        <v>143700</v>
      </c>
      <c r="B54" s="6" t="s">
        <v>112</v>
      </c>
      <c r="C54" s="6">
        <f aca="true" t="shared" si="4" ref="C54:T54">SUM(C48:C53)</f>
        <v>42450</v>
      </c>
      <c r="D54" s="6">
        <f t="shared" si="4"/>
        <v>32257</v>
      </c>
      <c r="E54" s="6">
        <f t="shared" si="4"/>
        <v>32182</v>
      </c>
      <c r="F54" s="6">
        <f t="shared" si="4"/>
        <v>75</v>
      </c>
      <c r="G54" s="6">
        <f t="shared" si="4"/>
        <v>1</v>
      </c>
      <c r="H54" s="6">
        <f t="shared" si="4"/>
        <v>74</v>
      </c>
      <c r="I54" s="6">
        <f t="shared" si="4"/>
        <v>69</v>
      </c>
      <c r="J54" s="6">
        <f t="shared" si="4"/>
        <v>2</v>
      </c>
      <c r="K54" s="6">
        <f t="shared" si="4"/>
        <v>3</v>
      </c>
      <c r="L54" s="6">
        <f t="shared" si="4"/>
        <v>71</v>
      </c>
      <c r="M54" s="6">
        <f t="shared" si="4"/>
        <v>71</v>
      </c>
      <c r="N54" s="6">
        <f t="shared" si="4"/>
        <v>23</v>
      </c>
      <c r="O54" s="6">
        <f t="shared" si="4"/>
        <v>45</v>
      </c>
      <c r="P54" s="6">
        <f t="shared" si="4"/>
        <v>3</v>
      </c>
      <c r="Q54" s="6">
        <f t="shared" si="4"/>
        <v>0</v>
      </c>
      <c r="R54" s="6">
        <f t="shared" si="4"/>
        <v>0</v>
      </c>
      <c r="S54" s="6">
        <f t="shared" si="4"/>
        <v>0</v>
      </c>
      <c r="T54" s="6">
        <f t="shared" si="4"/>
        <v>0</v>
      </c>
    </row>
    <row r="55" spans="1:20" ht="15">
      <c r="A55" s="7"/>
      <c r="B55" s="7" t="s">
        <v>113</v>
      </c>
      <c r="C55" s="7">
        <f aca="true" t="shared" si="5" ref="C55:T55">C15+C26+C39+C47+C54</f>
        <v>354632</v>
      </c>
      <c r="D55" s="7">
        <f t="shared" si="5"/>
        <v>271981</v>
      </c>
      <c r="E55" s="7">
        <f t="shared" si="5"/>
        <v>271256</v>
      </c>
      <c r="F55" s="7">
        <f t="shared" si="5"/>
        <v>725</v>
      </c>
      <c r="G55" s="7">
        <f t="shared" si="5"/>
        <v>3</v>
      </c>
      <c r="H55" s="7">
        <f t="shared" si="5"/>
        <v>722</v>
      </c>
      <c r="I55" s="7">
        <f t="shared" si="5"/>
        <v>684</v>
      </c>
      <c r="J55" s="7">
        <f t="shared" si="5"/>
        <v>8</v>
      </c>
      <c r="K55" s="7">
        <f t="shared" si="5"/>
        <v>30</v>
      </c>
      <c r="L55" s="7">
        <f t="shared" si="5"/>
        <v>806</v>
      </c>
      <c r="M55" s="7">
        <f t="shared" si="5"/>
        <v>806</v>
      </c>
      <c r="N55" s="7">
        <f t="shared" si="5"/>
        <v>315</v>
      </c>
      <c r="O55" s="7">
        <f t="shared" si="5"/>
        <v>461</v>
      </c>
      <c r="P55" s="7">
        <f t="shared" si="5"/>
        <v>30</v>
      </c>
      <c r="Q55" s="7">
        <f t="shared" si="5"/>
        <v>0</v>
      </c>
      <c r="R55" s="7">
        <f t="shared" si="5"/>
        <v>0</v>
      </c>
      <c r="S55" s="7">
        <f t="shared" si="5"/>
        <v>0</v>
      </c>
      <c r="T55" s="7">
        <f t="shared" si="5"/>
        <v>0</v>
      </c>
    </row>
  </sheetData>
  <mergeCells count="14">
    <mergeCell ref="A3:A5"/>
    <mergeCell ref="B3:B5"/>
    <mergeCell ref="C3:C5"/>
    <mergeCell ref="D3:G3"/>
    <mergeCell ref="D4:D5"/>
    <mergeCell ref="E4:E5"/>
    <mergeCell ref="F4:F5"/>
    <mergeCell ref="G4:G5"/>
    <mergeCell ref="C1:K1"/>
    <mergeCell ref="H3:T3"/>
    <mergeCell ref="H4:K4"/>
    <mergeCell ref="L4:L5"/>
    <mergeCell ref="M4:P4"/>
    <mergeCell ref="Q4:T4"/>
  </mergeCells>
  <printOptions/>
  <pageMargins left="0" right="0" top="0.1968503937007874" bottom="0" header="0.31496062992125984" footer="0"/>
  <pageSetup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2005-05-11T09:06:02Z</cp:lastPrinted>
  <dcterms:created xsi:type="dcterms:W3CDTF">2005-04-13T07:31:05Z</dcterms:created>
  <dcterms:modified xsi:type="dcterms:W3CDTF">2005-05-11T09:07:47Z</dcterms:modified>
  <cp:category/>
  <cp:version/>
  <cp:contentType/>
  <cp:contentStatus/>
</cp:coreProperties>
</file>