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90" windowHeight="898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<sst xmlns="http://schemas.openxmlformats.org/spreadsheetml/2006/main" count="120" uniqueCount="114">
  <si>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</si>
  <si>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</si>
  <si>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</si>
  <si>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</si>
  <si>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</si>
  <si>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</si>
  <si>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</si>
  <si>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</si>
  <si>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</si>
  <si>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</si>
  <si>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</si>
  <si>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</si>
  <si>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</si>
  <si>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</si>
  <si>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</si>
  <si>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</si>
  <si>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</si>
  <si>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</si>
  <si>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</si>
  <si>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</si>
  <si>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Ciechanów</t>
  </si>
  <si>
    <t>140202</t>
  </si>
  <si>
    <t>Ciechanów gm.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</si>
  <si>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</si>
  <si>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</si>
  <si>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</si>
  <si>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</si>
  <si>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</si>
  <si>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</si>
  <si>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</si>
  <si>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</si>
  <si>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</si>
  <si>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</si>
  <si>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</si>
  <si>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</si>
  <si>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</si>
  <si>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</si>
  <si>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141301</t>
  </si>
  <si>
    <t>Mława</t>
  </si>
  <si>
    <t>141302</t>
  </si>
  <si>
    <t>Dzierzgowo</t>
  </si>
  <si>
    <t>141303</t>
  </si>
  <si>
    <t>Lipowiec Kościelny</t>
  </si>
  <si>
    <t>141304</t>
  </si>
  <si>
    <t>Radzanów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</si>
  <si>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</si>
  <si>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</si>
  <si>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</si>
  <si>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</si>
  <si>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</si>
  <si>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</si>
  <si>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</si>
  <si>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</si>
  <si>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</si>
  <si>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</si>
  <si>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</si>
  <si>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</si>
  <si>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142001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</si>
  <si>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</si>
  <si>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</si>
  <si>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</si>
  <si>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</si>
  <si>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</si>
  <si>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</si>
  <si>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</si>
  <si>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</si>
  <si>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</si>
  <si>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</si>
  <si>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</si>
  <si>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</si>
  <si>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</si>
  <si>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</si>
  <si>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</si>
  <si>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</si>
  <si>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Płońsk gm.</t>
  </si>
  <si>
    <t>142010</t>
  </si>
  <si>
    <t>Raciąż gm.</t>
  </si>
  <si>
    <t>142011</t>
  </si>
  <si>
    <t>Sochocin</t>
  </si>
  <si>
    <t>142012</t>
  </si>
  <si>
    <t>Załuski</t>
  </si>
  <si>
    <t>142401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</si>
  <si>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</si>
  <si>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</si>
  <si>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</si>
  <si>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</si>
  <si>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</si>
  <si>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</si>
  <si>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</si>
  <si>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</si>
  <si>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</si>
  <si>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</si>
  <si>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</si>
  <si>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</si>
  <si>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</si>
  <si>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143701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</si>
  <si>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</si>
  <si>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</si>
  <si>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</si>
  <si>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</si>
  <si>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</si>
  <si>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</si>
  <si>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</si>
  <si>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</si>
  <si>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</si>
  <si>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</si>
  <si>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</si>
  <si>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pow.ciechanowski</t>
  </si>
  <si>
    <t>pow.mławski</t>
  </si>
  <si>
    <t>pow.płoński</t>
  </si>
  <si>
    <t>pow.pułtuski</t>
  </si>
  <si>
    <t>pow. żuromiński</t>
  </si>
  <si>
    <t>OGÓŁEM</t>
  </si>
  <si>
    <t>MELDUNEK O STANIE REJESTRU WYBORCÓW ZA II KWARTAŁ  2005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</si>
</sst>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8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8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6"/>
  <sheetViews>
    <sheetView tabSelected="1" workbookViewId="0" topLeftCell="A28">
      <selection activeCell="D58" sqref="D58"/>
    </sheetView>
  </sheetViews>
  <sheetFormatPr defaultColWidth="9.140625" defaultRowHeight="12.75"/>
  <cols>
    <col min="1" max="1" width="8.8515625" style="0" customWidth="1"/>
    <col min="2" max="2" width="18.00390625" style="0" customWidth="1"/>
    <col min="3" max="3" width="9.00390625" style="0" bestFit="1" customWidth="1"/>
    <col min="4" max="4" width="9.8515625" style="0" customWidth="1"/>
    <col min="5" max="5" width="10.8515625" style="0" customWidth="1"/>
    <col min="6" max="6" width="8.8515625" style="0" customWidth="1"/>
    <col min="7" max="7" width="8.28125" style="0" customWidth="1"/>
    <col min="8" max="8" width="8.00390625" style="0" customWidth="1"/>
    <col min="9" max="9" width="7.8515625" style="0" customWidth="1"/>
    <col min="10" max="10" width="8.57421875" style="0" customWidth="1"/>
    <col min="11" max="11" width="8.7109375" style="0" customWidth="1"/>
    <col min="12" max="12" width="8.8515625" style="0" customWidth="1"/>
    <col min="13" max="13" width="7.57421875" style="0" customWidth="1"/>
    <col min="14" max="14" width="7.8515625" style="0" customWidth="1"/>
    <col min="15" max="16" width="8.57421875" style="0" customWidth="1"/>
    <col min="17" max="17" width="8.140625" style="0" customWidth="1"/>
    <col min="18" max="18" width="8.57421875" style="0" customWidth="1"/>
    <col min="19" max="19" width="8.28125" style="0" customWidth="1"/>
    <col min="20" max="20" width="8.140625" style="0" customWidth="1"/>
    <col min="21" max="16384" width="11.421875" style="0" customWidth="1"/>
  </cols>
  <sheetData>
    <row r="1" spans="4:12" ht="12.75">
      <c r="D1" s="26" t="s">
        <v>113</v>
      </c>
      <c r="E1" s="26"/>
      <c r="F1" s="26"/>
      <c r="G1" s="26"/>
      <c r="H1" s="26"/>
      <c r="I1" s="26"/>
      <c r="J1" s="26"/>
      <c r="K1" s="26"/>
      <c r="L1" s="26"/>
    </row>
    <row r="2" spans="4:12" ht="12.75">
      <c r="D2" s="11"/>
      <c r="E2" s="11"/>
      <c r="F2" s="11"/>
      <c r="G2" s="11"/>
      <c r="H2" s="11"/>
      <c r="I2" s="11"/>
      <c r="J2" s="11"/>
      <c r="K2" s="11"/>
      <c r="L2" s="11"/>
    </row>
    <row r="3" ht="0.75" customHeight="1"/>
    <row r="4" spans="1:20" ht="18.75" customHeight="1">
      <c r="A4" s="14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27" t="s">
        <v>4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2.75">
      <c r="A5" s="15"/>
      <c r="B5" s="18"/>
      <c r="C5" s="18"/>
      <c r="D5" s="20" t="s">
        <v>5</v>
      </c>
      <c r="E5" s="22" t="s">
        <v>6</v>
      </c>
      <c r="F5" s="22" t="s">
        <v>7</v>
      </c>
      <c r="G5" s="24" t="s">
        <v>8</v>
      </c>
      <c r="H5" s="29" t="s">
        <v>9</v>
      </c>
      <c r="I5" s="29"/>
      <c r="J5" s="29"/>
      <c r="K5" s="29"/>
      <c r="L5" s="30" t="s">
        <v>10</v>
      </c>
      <c r="M5" s="32" t="s">
        <v>11</v>
      </c>
      <c r="N5" s="32"/>
      <c r="O5" s="32"/>
      <c r="P5" s="32"/>
      <c r="Q5" s="32" t="s">
        <v>12</v>
      </c>
      <c r="R5" s="32"/>
      <c r="S5" s="32"/>
      <c r="T5" s="33"/>
    </row>
    <row r="6" spans="1:20" ht="42">
      <c r="A6" s="16"/>
      <c r="B6" s="19"/>
      <c r="C6" s="19"/>
      <c r="D6" s="21"/>
      <c r="E6" s="23"/>
      <c r="F6" s="23"/>
      <c r="G6" s="25"/>
      <c r="H6" s="4" t="s">
        <v>5</v>
      </c>
      <c r="I6" s="5" t="s">
        <v>13</v>
      </c>
      <c r="J6" s="5" t="s">
        <v>14</v>
      </c>
      <c r="K6" s="5" t="s">
        <v>15</v>
      </c>
      <c r="L6" s="31"/>
      <c r="M6" s="6" t="s">
        <v>5</v>
      </c>
      <c r="N6" s="6" t="s">
        <v>16</v>
      </c>
      <c r="O6" s="6" t="s">
        <v>17</v>
      </c>
      <c r="P6" s="6" t="s">
        <v>18</v>
      </c>
      <c r="Q6" s="6" t="s">
        <v>5</v>
      </c>
      <c r="R6" s="6" t="s">
        <v>16</v>
      </c>
      <c r="S6" s="6" t="s">
        <v>17</v>
      </c>
      <c r="T6" s="7" t="s">
        <v>18</v>
      </c>
    </row>
    <row r="7" spans="1:20" ht="12.75">
      <c r="A7" s="8" t="s">
        <v>19</v>
      </c>
      <c r="B7" s="8" t="s">
        <v>20</v>
      </c>
      <c r="C7" s="8">
        <v>47064</v>
      </c>
      <c r="D7" s="8">
        <v>37037</v>
      </c>
      <c r="E7" s="8">
        <v>37019</v>
      </c>
      <c r="F7" s="8">
        <v>18</v>
      </c>
      <c r="G7" s="8">
        <v>1</v>
      </c>
      <c r="H7" s="8">
        <v>17</v>
      </c>
      <c r="I7" s="8">
        <v>17</v>
      </c>
      <c r="J7" s="8">
        <v>0</v>
      </c>
      <c r="K7" s="8">
        <v>0</v>
      </c>
      <c r="L7" s="8">
        <v>158</v>
      </c>
      <c r="M7" s="8">
        <v>158</v>
      </c>
      <c r="N7" s="8">
        <v>50</v>
      </c>
      <c r="O7" s="8">
        <v>108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21</v>
      </c>
      <c r="B8" s="8" t="s">
        <v>22</v>
      </c>
      <c r="C8" s="8">
        <v>6129</v>
      </c>
      <c r="D8" s="8">
        <v>4666</v>
      </c>
      <c r="E8" s="8">
        <v>4660</v>
      </c>
      <c r="F8" s="8">
        <v>6</v>
      </c>
      <c r="G8" s="8">
        <v>0</v>
      </c>
      <c r="H8" s="8">
        <v>6</v>
      </c>
      <c r="I8" s="8">
        <v>6</v>
      </c>
      <c r="J8" s="8">
        <v>0</v>
      </c>
      <c r="K8" s="8">
        <v>0</v>
      </c>
      <c r="L8" s="8">
        <v>4</v>
      </c>
      <c r="M8" s="8">
        <v>4</v>
      </c>
      <c r="N8" s="8">
        <v>1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23</v>
      </c>
      <c r="B9" s="8" t="s">
        <v>24</v>
      </c>
      <c r="C9" s="8">
        <v>8378</v>
      </c>
      <c r="D9" s="8">
        <v>6347</v>
      </c>
      <c r="E9" s="8">
        <v>6340</v>
      </c>
      <c r="F9" s="8">
        <v>7</v>
      </c>
      <c r="G9" s="8">
        <v>0</v>
      </c>
      <c r="H9" s="8">
        <v>7</v>
      </c>
      <c r="I9" s="8">
        <v>7</v>
      </c>
      <c r="J9" s="8">
        <v>0</v>
      </c>
      <c r="K9" s="8">
        <v>0</v>
      </c>
      <c r="L9" s="8">
        <v>24</v>
      </c>
      <c r="M9" s="8">
        <v>24</v>
      </c>
      <c r="N9" s="8">
        <v>13</v>
      </c>
      <c r="O9" s="8">
        <v>11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25</v>
      </c>
      <c r="B10" s="8" t="s">
        <v>26</v>
      </c>
      <c r="C10" s="8">
        <v>4268</v>
      </c>
      <c r="D10" s="8">
        <v>3194</v>
      </c>
      <c r="E10" s="8">
        <v>3189</v>
      </c>
      <c r="F10" s="8">
        <v>5</v>
      </c>
      <c r="G10" s="8">
        <v>0</v>
      </c>
      <c r="H10" s="8">
        <v>5</v>
      </c>
      <c r="I10" s="8">
        <v>5</v>
      </c>
      <c r="J10" s="8">
        <v>0</v>
      </c>
      <c r="K10" s="8">
        <v>0</v>
      </c>
      <c r="L10" s="8">
        <v>6</v>
      </c>
      <c r="M10" s="8">
        <v>6</v>
      </c>
      <c r="N10" s="8">
        <v>2</v>
      </c>
      <c r="O10" s="8">
        <v>4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27</v>
      </c>
      <c r="B11" s="8" t="s">
        <v>28</v>
      </c>
      <c r="C11" s="8">
        <v>4134</v>
      </c>
      <c r="D11" s="8">
        <v>3183</v>
      </c>
      <c r="E11" s="8">
        <v>3175</v>
      </c>
      <c r="F11" s="8">
        <v>8</v>
      </c>
      <c r="G11" s="8">
        <v>0</v>
      </c>
      <c r="H11" s="8">
        <v>8</v>
      </c>
      <c r="I11" s="8">
        <v>8</v>
      </c>
      <c r="J11" s="8">
        <v>0</v>
      </c>
      <c r="K11" s="8">
        <v>0</v>
      </c>
      <c r="L11" s="8">
        <v>5</v>
      </c>
      <c r="M11" s="8">
        <v>5</v>
      </c>
      <c r="N11" s="8">
        <v>3</v>
      </c>
      <c r="O11" s="8">
        <v>2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8" t="s">
        <v>29</v>
      </c>
      <c r="B12" s="8" t="s">
        <v>30</v>
      </c>
      <c r="C12" s="8">
        <v>4539</v>
      </c>
      <c r="D12" s="8">
        <v>3427</v>
      </c>
      <c r="E12" s="8">
        <v>3408</v>
      </c>
      <c r="F12" s="8">
        <v>19</v>
      </c>
      <c r="G12" s="8">
        <v>0</v>
      </c>
      <c r="H12" s="8">
        <v>19</v>
      </c>
      <c r="I12" s="8">
        <v>17</v>
      </c>
      <c r="J12" s="8">
        <v>0</v>
      </c>
      <c r="K12" s="8">
        <v>2</v>
      </c>
      <c r="L12" s="8">
        <v>6</v>
      </c>
      <c r="M12" s="8">
        <v>6</v>
      </c>
      <c r="N12" s="8">
        <v>1</v>
      </c>
      <c r="O12" s="8">
        <v>3</v>
      </c>
      <c r="P12" s="8">
        <v>2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8" t="s">
        <v>31</v>
      </c>
      <c r="B13" s="8" t="s">
        <v>32</v>
      </c>
      <c r="C13" s="8">
        <v>6128</v>
      </c>
      <c r="D13" s="8">
        <v>4607</v>
      </c>
      <c r="E13" s="8">
        <v>4594</v>
      </c>
      <c r="F13" s="8">
        <v>13</v>
      </c>
      <c r="G13" s="8">
        <v>0</v>
      </c>
      <c r="H13" s="8">
        <v>13</v>
      </c>
      <c r="I13" s="8">
        <v>11</v>
      </c>
      <c r="J13" s="8">
        <v>0</v>
      </c>
      <c r="K13" s="8">
        <v>2</v>
      </c>
      <c r="L13" s="8">
        <v>19</v>
      </c>
      <c r="M13" s="8">
        <v>19</v>
      </c>
      <c r="N13" s="8">
        <v>8</v>
      </c>
      <c r="O13" s="8">
        <v>9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33</v>
      </c>
      <c r="B14" s="8" t="s">
        <v>34</v>
      </c>
      <c r="C14" s="8">
        <v>5053</v>
      </c>
      <c r="D14" s="8">
        <v>3879</v>
      </c>
      <c r="E14" s="8">
        <v>3860</v>
      </c>
      <c r="F14" s="8">
        <v>19</v>
      </c>
      <c r="G14" s="8">
        <v>0</v>
      </c>
      <c r="H14" s="8">
        <v>19</v>
      </c>
      <c r="I14" s="8">
        <v>19</v>
      </c>
      <c r="J14" s="8">
        <v>0</v>
      </c>
      <c r="K14" s="8">
        <v>0</v>
      </c>
      <c r="L14" s="8">
        <v>7</v>
      </c>
      <c r="M14" s="8">
        <v>7</v>
      </c>
      <c r="N14" s="8">
        <v>5</v>
      </c>
      <c r="O14" s="8">
        <v>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8" t="s">
        <v>35</v>
      </c>
      <c r="B15" s="8" t="s">
        <v>36</v>
      </c>
      <c r="C15" s="8">
        <v>8172</v>
      </c>
      <c r="D15" s="8">
        <v>6218</v>
      </c>
      <c r="E15" s="8">
        <v>6195</v>
      </c>
      <c r="F15" s="8">
        <v>23</v>
      </c>
      <c r="G15" s="8">
        <v>0</v>
      </c>
      <c r="H15" s="8">
        <v>23</v>
      </c>
      <c r="I15" s="8">
        <v>21</v>
      </c>
      <c r="J15" s="8">
        <v>0</v>
      </c>
      <c r="K15" s="8">
        <v>2</v>
      </c>
      <c r="L15" s="8">
        <v>16</v>
      </c>
      <c r="M15" s="8">
        <v>16</v>
      </c>
      <c r="N15" s="8">
        <v>7</v>
      </c>
      <c r="O15" s="8">
        <v>7</v>
      </c>
      <c r="P15" s="8">
        <v>2</v>
      </c>
      <c r="Q15" s="8">
        <v>0</v>
      </c>
      <c r="R15" s="8">
        <v>0</v>
      </c>
      <c r="S15" s="8">
        <v>0</v>
      </c>
      <c r="T15" s="8">
        <v>0</v>
      </c>
    </row>
    <row r="16" spans="1:20" ht="15">
      <c r="A16" s="12">
        <v>140200</v>
      </c>
      <c r="B16" s="13" t="s">
        <v>107</v>
      </c>
      <c r="C16" s="13">
        <f aca="true" t="shared" si="0" ref="C16:T16">SUM(C7:C15)</f>
        <v>93865</v>
      </c>
      <c r="D16" s="13">
        <f t="shared" si="0"/>
        <v>72558</v>
      </c>
      <c r="E16" s="13">
        <f t="shared" si="0"/>
        <v>72440</v>
      </c>
      <c r="F16" s="13">
        <f t="shared" si="0"/>
        <v>118</v>
      </c>
      <c r="G16" s="13">
        <f t="shared" si="0"/>
        <v>1</v>
      </c>
      <c r="H16" s="13">
        <f t="shared" si="0"/>
        <v>117</v>
      </c>
      <c r="I16" s="13">
        <f t="shared" si="0"/>
        <v>111</v>
      </c>
      <c r="J16" s="13">
        <f t="shared" si="0"/>
        <v>0</v>
      </c>
      <c r="K16" s="13">
        <f t="shared" si="0"/>
        <v>6</v>
      </c>
      <c r="L16" s="13">
        <f t="shared" si="0"/>
        <v>245</v>
      </c>
      <c r="M16" s="13">
        <f t="shared" si="0"/>
        <v>245</v>
      </c>
      <c r="N16" s="13">
        <f t="shared" si="0"/>
        <v>90</v>
      </c>
      <c r="O16" s="13">
        <f t="shared" si="0"/>
        <v>149</v>
      </c>
      <c r="P16" s="13">
        <f t="shared" si="0"/>
        <v>6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</row>
    <row r="17" spans="1:20" ht="12.75">
      <c r="A17" s="8" t="s">
        <v>37</v>
      </c>
      <c r="B17" s="8" t="s">
        <v>38</v>
      </c>
      <c r="C17" s="8">
        <v>30836</v>
      </c>
      <c r="D17" s="8">
        <v>24207</v>
      </c>
      <c r="E17" s="8">
        <v>24168</v>
      </c>
      <c r="F17" s="8">
        <v>39</v>
      </c>
      <c r="G17" s="8">
        <v>0</v>
      </c>
      <c r="H17" s="8">
        <v>39</v>
      </c>
      <c r="I17" s="8">
        <v>39</v>
      </c>
      <c r="J17" s="8">
        <v>0</v>
      </c>
      <c r="K17" s="8">
        <v>0</v>
      </c>
      <c r="L17" s="8">
        <v>51</v>
      </c>
      <c r="M17" s="8">
        <v>51</v>
      </c>
      <c r="N17" s="8">
        <v>19</v>
      </c>
      <c r="O17" s="8">
        <v>32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39</v>
      </c>
      <c r="B18" s="8" t="s">
        <v>40</v>
      </c>
      <c r="C18" s="8">
        <v>3695</v>
      </c>
      <c r="D18" s="8">
        <v>2800</v>
      </c>
      <c r="E18" s="8">
        <v>2784</v>
      </c>
      <c r="F18" s="8">
        <v>16</v>
      </c>
      <c r="G18" s="8">
        <v>0</v>
      </c>
      <c r="H18" s="8">
        <v>16</v>
      </c>
      <c r="I18" s="8">
        <v>14</v>
      </c>
      <c r="J18" s="8">
        <v>2</v>
      </c>
      <c r="K18" s="8">
        <v>0</v>
      </c>
      <c r="L18" s="8">
        <v>8</v>
      </c>
      <c r="M18" s="8">
        <v>8</v>
      </c>
      <c r="N18" s="8">
        <v>1</v>
      </c>
      <c r="O18" s="8">
        <v>7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41</v>
      </c>
      <c r="B19" s="8" t="s">
        <v>42</v>
      </c>
      <c r="C19" s="8">
        <v>5156</v>
      </c>
      <c r="D19" s="8">
        <v>3819</v>
      </c>
      <c r="E19" s="8">
        <v>3813</v>
      </c>
      <c r="F19" s="8">
        <v>6</v>
      </c>
      <c r="G19" s="8">
        <v>0</v>
      </c>
      <c r="H19" s="8">
        <v>6</v>
      </c>
      <c r="I19" s="8">
        <v>6</v>
      </c>
      <c r="J19" s="8">
        <v>0</v>
      </c>
      <c r="K19" s="8">
        <v>0</v>
      </c>
      <c r="L19" s="8">
        <v>6</v>
      </c>
      <c r="M19" s="8">
        <v>6</v>
      </c>
      <c r="N19" s="8">
        <v>2</v>
      </c>
      <c r="O19" s="8">
        <v>4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43</v>
      </c>
      <c r="B20" s="8" t="s">
        <v>44</v>
      </c>
      <c r="C20" s="8">
        <v>3799</v>
      </c>
      <c r="D20" s="8">
        <v>2834</v>
      </c>
      <c r="E20" s="8">
        <v>2821</v>
      </c>
      <c r="F20" s="8">
        <v>13</v>
      </c>
      <c r="G20" s="8">
        <v>0</v>
      </c>
      <c r="H20" s="8">
        <v>13</v>
      </c>
      <c r="I20" s="8">
        <v>10</v>
      </c>
      <c r="J20" s="8">
        <v>3</v>
      </c>
      <c r="K20" s="8">
        <v>0</v>
      </c>
      <c r="L20" s="8">
        <v>7</v>
      </c>
      <c r="M20" s="8">
        <v>7</v>
      </c>
      <c r="N20" s="8">
        <v>5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45</v>
      </c>
      <c r="B21" s="8" t="s">
        <v>46</v>
      </c>
      <c r="C21" s="8">
        <v>8270</v>
      </c>
      <c r="D21" s="8">
        <v>6348</v>
      </c>
      <c r="E21" s="8">
        <v>6324</v>
      </c>
      <c r="F21" s="8">
        <v>24</v>
      </c>
      <c r="G21" s="8">
        <v>0</v>
      </c>
      <c r="H21" s="8">
        <v>24</v>
      </c>
      <c r="I21" s="8">
        <v>23</v>
      </c>
      <c r="J21" s="8">
        <v>0</v>
      </c>
      <c r="K21" s="8">
        <v>1</v>
      </c>
      <c r="L21" s="8">
        <v>12</v>
      </c>
      <c r="M21" s="8">
        <v>12</v>
      </c>
      <c r="N21" s="8">
        <v>4</v>
      </c>
      <c r="O21" s="8">
        <v>7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8" t="s">
        <v>47</v>
      </c>
      <c r="B22" s="8" t="s">
        <v>48</v>
      </c>
      <c r="C22" s="8">
        <v>5264</v>
      </c>
      <c r="D22" s="8">
        <v>3940</v>
      </c>
      <c r="E22" s="8">
        <v>3938</v>
      </c>
      <c r="F22" s="8">
        <v>2</v>
      </c>
      <c r="G22" s="8">
        <v>1</v>
      </c>
      <c r="H22" s="8">
        <v>1</v>
      </c>
      <c r="I22" s="8">
        <v>1</v>
      </c>
      <c r="J22" s="8">
        <v>0</v>
      </c>
      <c r="K22" s="8">
        <v>0</v>
      </c>
      <c r="L22" s="8">
        <v>7</v>
      </c>
      <c r="M22" s="8">
        <v>7</v>
      </c>
      <c r="N22" s="8">
        <v>7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12.75">
      <c r="A23" s="8" t="s">
        <v>49</v>
      </c>
      <c r="B23" s="8" t="s">
        <v>50</v>
      </c>
      <c r="C23" s="8">
        <v>4748</v>
      </c>
      <c r="D23" s="8">
        <v>3512</v>
      </c>
      <c r="E23" s="8">
        <v>3504</v>
      </c>
      <c r="F23" s="8">
        <v>8</v>
      </c>
      <c r="G23" s="8">
        <v>0</v>
      </c>
      <c r="H23" s="8">
        <v>8</v>
      </c>
      <c r="I23" s="8">
        <v>8</v>
      </c>
      <c r="J23" s="8">
        <v>0</v>
      </c>
      <c r="K23" s="8">
        <v>0</v>
      </c>
      <c r="L23" s="8">
        <v>7</v>
      </c>
      <c r="M23" s="8">
        <v>7</v>
      </c>
      <c r="N23" s="8">
        <v>5</v>
      </c>
      <c r="O23" s="8">
        <v>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2.75">
      <c r="A24" s="8" t="s">
        <v>51</v>
      </c>
      <c r="B24" s="8" t="s">
        <v>52</v>
      </c>
      <c r="C24" s="8">
        <v>4784</v>
      </c>
      <c r="D24" s="8">
        <v>3642</v>
      </c>
      <c r="E24" s="8">
        <v>3635</v>
      </c>
      <c r="F24" s="8">
        <v>7</v>
      </c>
      <c r="G24" s="8">
        <v>0</v>
      </c>
      <c r="H24" s="8">
        <v>7</v>
      </c>
      <c r="I24" s="8">
        <v>7</v>
      </c>
      <c r="J24" s="8">
        <v>0</v>
      </c>
      <c r="K24" s="8">
        <v>0</v>
      </c>
      <c r="L24" s="8">
        <v>11</v>
      </c>
      <c r="M24" s="8">
        <v>11</v>
      </c>
      <c r="N24" s="8">
        <v>4</v>
      </c>
      <c r="O24" s="8">
        <v>7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53</v>
      </c>
      <c r="B25" s="8" t="s">
        <v>54</v>
      </c>
      <c r="C25" s="8">
        <v>4290</v>
      </c>
      <c r="D25" s="8">
        <v>3175</v>
      </c>
      <c r="E25" s="8">
        <v>3160</v>
      </c>
      <c r="F25" s="8">
        <v>15</v>
      </c>
      <c r="G25" s="8">
        <v>0</v>
      </c>
      <c r="H25" s="8">
        <v>15</v>
      </c>
      <c r="I25" s="8">
        <v>14</v>
      </c>
      <c r="J25" s="8">
        <v>0</v>
      </c>
      <c r="K25" s="8">
        <v>1</v>
      </c>
      <c r="L25" s="8">
        <v>9</v>
      </c>
      <c r="M25" s="8">
        <v>9</v>
      </c>
      <c r="N25" s="8">
        <v>2</v>
      </c>
      <c r="O25" s="8">
        <v>6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55</v>
      </c>
      <c r="B26" s="8" t="s">
        <v>56</v>
      </c>
      <c r="C26" s="8">
        <v>5380</v>
      </c>
      <c r="D26" s="8">
        <v>4048</v>
      </c>
      <c r="E26" s="8">
        <v>4040</v>
      </c>
      <c r="F26" s="8">
        <v>8</v>
      </c>
      <c r="G26" s="8">
        <v>0</v>
      </c>
      <c r="H26" s="8">
        <v>8</v>
      </c>
      <c r="I26" s="8">
        <v>6</v>
      </c>
      <c r="J26" s="8">
        <v>0</v>
      </c>
      <c r="K26" s="8">
        <v>2</v>
      </c>
      <c r="L26" s="8">
        <v>8</v>
      </c>
      <c r="M26" s="8">
        <v>8</v>
      </c>
      <c r="N26" s="8">
        <v>2</v>
      </c>
      <c r="O26" s="8">
        <v>4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</row>
    <row r="27" spans="1:46" ht="14.25">
      <c r="A27" s="13">
        <v>141300</v>
      </c>
      <c r="B27" s="13" t="s">
        <v>108</v>
      </c>
      <c r="C27" s="13">
        <f aca="true" t="shared" si="1" ref="C27:T27">SUM(C17:C26)</f>
        <v>76222</v>
      </c>
      <c r="D27" s="13">
        <f t="shared" si="1"/>
        <v>58325</v>
      </c>
      <c r="E27" s="13">
        <f t="shared" si="1"/>
        <v>58187</v>
      </c>
      <c r="F27" s="13">
        <f t="shared" si="1"/>
        <v>138</v>
      </c>
      <c r="G27" s="13">
        <f t="shared" si="1"/>
        <v>1</v>
      </c>
      <c r="H27" s="13">
        <f t="shared" si="1"/>
        <v>137</v>
      </c>
      <c r="I27" s="13">
        <f t="shared" si="1"/>
        <v>128</v>
      </c>
      <c r="J27" s="13">
        <f t="shared" si="1"/>
        <v>5</v>
      </c>
      <c r="K27" s="13">
        <f t="shared" si="1"/>
        <v>4</v>
      </c>
      <c r="L27" s="13">
        <f t="shared" si="1"/>
        <v>126</v>
      </c>
      <c r="M27" s="13">
        <f t="shared" si="1"/>
        <v>126</v>
      </c>
      <c r="N27" s="13">
        <f t="shared" si="1"/>
        <v>51</v>
      </c>
      <c r="O27" s="13">
        <f t="shared" si="1"/>
        <v>71</v>
      </c>
      <c r="P27" s="13">
        <f t="shared" si="1"/>
        <v>4</v>
      </c>
      <c r="Q27" s="13">
        <f t="shared" si="1"/>
        <v>0</v>
      </c>
      <c r="R27" s="13">
        <f t="shared" si="1"/>
        <v>0</v>
      </c>
      <c r="S27" s="13">
        <f t="shared" si="1"/>
        <v>0</v>
      </c>
      <c r="T27" s="13">
        <f t="shared" si="1"/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20" ht="12.75">
      <c r="A28" s="8" t="s">
        <v>57</v>
      </c>
      <c r="B28" s="8" t="s">
        <v>58</v>
      </c>
      <c r="C28" s="8">
        <v>22465</v>
      </c>
      <c r="D28" s="8">
        <v>17934</v>
      </c>
      <c r="E28" s="8">
        <v>17927</v>
      </c>
      <c r="F28" s="8">
        <v>7</v>
      </c>
      <c r="G28" s="8">
        <v>0</v>
      </c>
      <c r="H28" s="8">
        <v>7</v>
      </c>
      <c r="I28" s="8">
        <v>7</v>
      </c>
      <c r="J28" s="8">
        <v>0</v>
      </c>
      <c r="K28" s="8">
        <v>0</v>
      </c>
      <c r="L28" s="8">
        <v>51</v>
      </c>
      <c r="M28" s="8">
        <v>51</v>
      </c>
      <c r="N28" s="8">
        <v>12</v>
      </c>
      <c r="O28" s="8">
        <v>39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59</v>
      </c>
      <c r="B29" s="8" t="s">
        <v>60</v>
      </c>
      <c r="C29" s="8">
        <v>4795</v>
      </c>
      <c r="D29" s="8">
        <v>3685</v>
      </c>
      <c r="E29" s="8">
        <v>3670</v>
      </c>
      <c r="F29" s="8">
        <v>15</v>
      </c>
      <c r="G29" s="8">
        <v>0</v>
      </c>
      <c r="H29" s="8">
        <v>15</v>
      </c>
      <c r="I29" s="8">
        <v>15</v>
      </c>
      <c r="J29" s="8">
        <v>0</v>
      </c>
      <c r="K29" s="8">
        <v>0</v>
      </c>
      <c r="L29" s="8">
        <v>10</v>
      </c>
      <c r="M29" s="8">
        <v>10</v>
      </c>
      <c r="N29" s="8">
        <v>8</v>
      </c>
      <c r="O29" s="8">
        <v>2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8" t="s">
        <v>61</v>
      </c>
      <c r="B30" s="8" t="s">
        <v>62</v>
      </c>
      <c r="C30" s="8">
        <v>8218</v>
      </c>
      <c r="D30" s="8">
        <v>6193</v>
      </c>
      <c r="E30" s="8">
        <v>6181</v>
      </c>
      <c r="F30" s="8">
        <v>12</v>
      </c>
      <c r="G30" s="8">
        <v>0</v>
      </c>
      <c r="H30" s="8">
        <v>12</v>
      </c>
      <c r="I30" s="8">
        <v>10</v>
      </c>
      <c r="J30" s="8">
        <v>0</v>
      </c>
      <c r="K30" s="8">
        <v>2</v>
      </c>
      <c r="L30" s="8">
        <v>13</v>
      </c>
      <c r="M30" s="8">
        <v>13</v>
      </c>
      <c r="N30" s="8">
        <v>6</v>
      </c>
      <c r="O30" s="8">
        <v>5</v>
      </c>
      <c r="P30" s="8">
        <v>2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8" t="s">
        <v>63</v>
      </c>
      <c r="B31" s="8" t="s">
        <v>64</v>
      </c>
      <c r="C31" s="8">
        <v>8240</v>
      </c>
      <c r="D31" s="8">
        <v>6345</v>
      </c>
      <c r="E31" s="8">
        <v>6321</v>
      </c>
      <c r="F31" s="8">
        <v>24</v>
      </c>
      <c r="G31" s="8">
        <v>0</v>
      </c>
      <c r="H31" s="8">
        <v>24</v>
      </c>
      <c r="I31" s="8">
        <v>24</v>
      </c>
      <c r="J31" s="8">
        <v>0</v>
      </c>
      <c r="K31" s="8">
        <v>0</v>
      </c>
      <c r="L31" s="8">
        <v>18</v>
      </c>
      <c r="M31" s="8">
        <v>18</v>
      </c>
      <c r="N31" s="8">
        <v>6</v>
      </c>
      <c r="O31" s="8">
        <v>12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65</v>
      </c>
      <c r="B32" s="8" t="s">
        <v>66</v>
      </c>
      <c r="C32" s="8">
        <v>4029</v>
      </c>
      <c r="D32" s="8">
        <v>3083</v>
      </c>
      <c r="E32" s="8">
        <v>3070</v>
      </c>
      <c r="F32" s="8">
        <v>13</v>
      </c>
      <c r="G32" s="8">
        <v>0</v>
      </c>
      <c r="H32" s="8">
        <v>13</v>
      </c>
      <c r="I32" s="8">
        <v>12</v>
      </c>
      <c r="J32" s="8">
        <v>1</v>
      </c>
      <c r="K32" s="8">
        <v>0</v>
      </c>
      <c r="L32" s="8">
        <v>6</v>
      </c>
      <c r="M32" s="8">
        <v>6</v>
      </c>
      <c r="N32" s="8">
        <v>5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67</v>
      </c>
      <c r="B33" s="8" t="s">
        <v>68</v>
      </c>
      <c r="C33" s="8">
        <v>2555</v>
      </c>
      <c r="D33" s="8">
        <v>2038</v>
      </c>
      <c r="E33" s="8">
        <v>2016</v>
      </c>
      <c r="F33" s="8">
        <v>22</v>
      </c>
      <c r="G33" s="8">
        <v>0</v>
      </c>
      <c r="H33" s="8">
        <v>22</v>
      </c>
      <c r="I33" s="8">
        <v>22</v>
      </c>
      <c r="J33" s="8">
        <v>0</v>
      </c>
      <c r="K33" s="8">
        <v>0</v>
      </c>
      <c r="L33" s="8">
        <v>4</v>
      </c>
      <c r="M33" s="8">
        <v>4</v>
      </c>
      <c r="N33" s="8">
        <v>0</v>
      </c>
      <c r="O33" s="8">
        <v>4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69</v>
      </c>
      <c r="B34" s="8" t="s">
        <v>70</v>
      </c>
      <c r="C34" s="8">
        <v>6918</v>
      </c>
      <c r="D34" s="8">
        <v>5388</v>
      </c>
      <c r="E34" s="8">
        <v>5385</v>
      </c>
      <c r="F34" s="8">
        <v>3</v>
      </c>
      <c r="G34" s="8">
        <v>0</v>
      </c>
      <c r="H34" s="8">
        <v>3</v>
      </c>
      <c r="I34" s="8">
        <v>3</v>
      </c>
      <c r="J34" s="8">
        <v>0</v>
      </c>
      <c r="K34" s="8">
        <v>0</v>
      </c>
      <c r="L34" s="8">
        <v>8</v>
      </c>
      <c r="M34" s="8">
        <v>8</v>
      </c>
      <c r="N34" s="8">
        <v>5</v>
      </c>
      <c r="O34" s="8">
        <v>3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8" t="s">
        <v>71</v>
      </c>
      <c r="B35" s="8" t="s">
        <v>72</v>
      </c>
      <c r="C35" s="8">
        <v>4807</v>
      </c>
      <c r="D35" s="8">
        <v>3804</v>
      </c>
      <c r="E35" s="8">
        <v>3762</v>
      </c>
      <c r="F35" s="8">
        <v>42</v>
      </c>
      <c r="G35" s="8">
        <v>0</v>
      </c>
      <c r="H35" s="8">
        <v>42</v>
      </c>
      <c r="I35" s="8">
        <v>40</v>
      </c>
      <c r="J35" s="8">
        <v>0</v>
      </c>
      <c r="K35" s="8">
        <v>2</v>
      </c>
      <c r="L35" s="8">
        <v>15</v>
      </c>
      <c r="M35" s="8">
        <v>15</v>
      </c>
      <c r="N35" s="8">
        <v>5</v>
      </c>
      <c r="O35" s="8">
        <v>8</v>
      </c>
      <c r="P35" s="8">
        <v>2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8" t="s">
        <v>73</v>
      </c>
      <c r="B36" s="8" t="s">
        <v>74</v>
      </c>
      <c r="C36" s="8">
        <v>7216</v>
      </c>
      <c r="D36" s="8">
        <v>5438</v>
      </c>
      <c r="E36" s="8">
        <v>5437</v>
      </c>
      <c r="F36" s="8">
        <v>1</v>
      </c>
      <c r="G36" s="8">
        <v>0</v>
      </c>
      <c r="H36" s="8">
        <v>1</v>
      </c>
      <c r="I36" s="8">
        <v>1</v>
      </c>
      <c r="J36" s="8">
        <v>0</v>
      </c>
      <c r="K36" s="8">
        <v>0</v>
      </c>
      <c r="L36" s="8">
        <v>5</v>
      </c>
      <c r="M36" s="8">
        <v>5</v>
      </c>
      <c r="N36" s="8">
        <v>1</v>
      </c>
      <c r="O36" s="8">
        <v>4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8" t="s">
        <v>75</v>
      </c>
      <c r="B37" s="8" t="s">
        <v>76</v>
      </c>
      <c r="C37" s="8">
        <v>9218</v>
      </c>
      <c r="D37" s="8">
        <v>6948</v>
      </c>
      <c r="E37" s="8">
        <v>6945</v>
      </c>
      <c r="F37" s="8">
        <v>3</v>
      </c>
      <c r="G37" s="8">
        <v>0</v>
      </c>
      <c r="H37" s="8">
        <v>3</v>
      </c>
      <c r="I37" s="8">
        <v>3</v>
      </c>
      <c r="J37" s="8">
        <v>0</v>
      </c>
      <c r="K37" s="8">
        <v>0</v>
      </c>
      <c r="L37" s="8">
        <v>19</v>
      </c>
      <c r="M37" s="8">
        <v>19</v>
      </c>
      <c r="N37" s="8">
        <v>4</v>
      </c>
      <c r="O37" s="8">
        <v>15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8" t="s">
        <v>77</v>
      </c>
      <c r="B38" s="8" t="s">
        <v>78</v>
      </c>
      <c r="C38" s="8">
        <v>6009</v>
      </c>
      <c r="D38" s="8">
        <v>4673</v>
      </c>
      <c r="E38" s="8">
        <v>4640</v>
      </c>
      <c r="F38" s="8">
        <v>33</v>
      </c>
      <c r="G38" s="8">
        <v>0</v>
      </c>
      <c r="H38" s="8">
        <v>33</v>
      </c>
      <c r="I38" s="8">
        <v>32</v>
      </c>
      <c r="J38" s="8">
        <v>0</v>
      </c>
      <c r="K38" s="8">
        <v>1</v>
      </c>
      <c r="L38" s="8">
        <v>14</v>
      </c>
      <c r="M38" s="8">
        <v>14</v>
      </c>
      <c r="N38" s="8">
        <v>0</v>
      </c>
      <c r="O38" s="8">
        <v>13</v>
      </c>
      <c r="P38" s="8">
        <v>1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79</v>
      </c>
      <c r="B39" s="8" t="s">
        <v>80</v>
      </c>
      <c r="C39" s="8">
        <v>5703</v>
      </c>
      <c r="D39" s="8">
        <v>4347</v>
      </c>
      <c r="E39" s="8">
        <v>4319</v>
      </c>
      <c r="F39" s="8">
        <v>28</v>
      </c>
      <c r="G39" s="8">
        <v>0</v>
      </c>
      <c r="H39" s="8">
        <v>28</v>
      </c>
      <c r="I39" s="8">
        <v>28</v>
      </c>
      <c r="J39" s="8">
        <v>0</v>
      </c>
      <c r="K39" s="8">
        <v>0</v>
      </c>
      <c r="L39" s="8">
        <v>13</v>
      </c>
      <c r="M39" s="8">
        <v>13</v>
      </c>
      <c r="N39" s="8">
        <v>4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1" ht="14.25">
      <c r="A40" s="13">
        <v>142000</v>
      </c>
      <c r="B40" s="13" t="s">
        <v>109</v>
      </c>
      <c r="C40" s="13">
        <f aca="true" t="shared" si="2" ref="C40:T40">SUM(C28:C39)</f>
        <v>90173</v>
      </c>
      <c r="D40" s="13">
        <f t="shared" si="2"/>
        <v>69876</v>
      </c>
      <c r="E40" s="13">
        <f t="shared" si="2"/>
        <v>69673</v>
      </c>
      <c r="F40" s="13">
        <f t="shared" si="2"/>
        <v>203</v>
      </c>
      <c r="G40" s="13">
        <f t="shared" si="2"/>
        <v>0</v>
      </c>
      <c r="H40" s="13">
        <f t="shared" si="2"/>
        <v>203</v>
      </c>
      <c r="I40" s="13">
        <f t="shared" si="2"/>
        <v>197</v>
      </c>
      <c r="J40" s="13">
        <f t="shared" si="2"/>
        <v>1</v>
      </c>
      <c r="K40" s="13">
        <f t="shared" si="2"/>
        <v>5</v>
      </c>
      <c r="L40" s="13">
        <f t="shared" si="2"/>
        <v>176</v>
      </c>
      <c r="M40" s="13">
        <f t="shared" si="2"/>
        <v>176</v>
      </c>
      <c r="N40" s="13">
        <f t="shared" si="2"/>
        <v>56</v>
      </c>
      <c r="O40" s="13">
        <f t="shared" si="2"/>
        <v>115</v>
      </c>
      <c r="P40" s="13">
        <f t="shared" si="2"/>
        <v>5</v>
      </c>
      <c r="Q40" s="13">
        <f t="shared" si="2"/>
        <v>0</v>
      </c>
      <c r="R40" s="13">
        <f t="shared" si="2"/>
        <v>0</v>
      </c>
      <c r="S40" s="13">
        <f t="shared" si="2"/>
        <v>0</v>
      </c>
      <c r="T40" s="13">
        <f t="shared" si="2"/>
        <v>0</v>
      </c>
      <c r="U40" s="1"/>
    </row>
    <row r="41" spans="1:20" ht="12.75">
      <c r="A41" s="8" t="s">
        <v>81</v>
      </c>
      <c r="B41" s="8" t="s">
        <v>82</v>
      </c>
      <c r="C41" s="8">
        <v>4102</v>
      </c>
      <c r="D41" s="8">
        <v>3130</v>
      </c>
      <c r="E41" s="8">
        <v>3114</v>
      </c>
      <c r="F41" s="8">
        <v>16</v>
      </c>
      <c r="G41" s="8">
        <v>0</v>
      </c>
      <c r="H41" s="8">
        <v>16</v>
      </c>
      <c r="I41" s="8">
        <v>16</v>
      </c>
      <c r="J41" s="8">
        <v>0</v>
      </c>
      <c r="K41" s="8">
        <v>0</v>
      </c>
      <c r="L41" s="8">
        <v>15</v>
      </c>
      <c r="M41" s="8">
        <v>15</v>
      </c>
      <c r="N41" s="8">
        <v>12</v>
      </c>
      <c r="O41" s="8">
        <v>3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ht="12.75">
      <c r="A42" s="8" t="s">
        <v>83</v>
      </c>
      <c r="B42" s="8" t="s">
        <v>84</v>
      </c>
      <c r="C42" s="8">
        <v>5070</v>
      </c>
      <c r="D42" s="8">
        <v>3824</v>
      </c>
      <c r="E42" s="8">
        <v>3780</v>
      </c>
      <c r="F42" s="8">
        <v>44</v>
      </c>
      <c r="G42" s="8">
        <v>0</v>
      </c>
      <c r="H42" s="8">
        <v>44</v>
      </c>
      <c r="I42" s="8">
        <v>44</v>
      </c>
      <c r="J42" s="8">
        <v>0</v>
      </c>
      <c r="K42" s="8">
        <v>0</v>
      </c>
      <c r="L42" s="8">
        <v>64</v>
      </c>
      <c r="M42" s="8">
        <v>64</v>
      </c>
      <c r="N42" s="8">
        <v>62</v>
      </c>
      <c r="O42" s="8">
        <v>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85</v>
      </c>
      <c r="B43" s="8" t="s">
        <v>86</v>
      </c>
      <c r="C43" s="8">
        <v>4753</v>
      </c>
      <c r="D43" s="8">
        <v>3579</v>
      </c>
      <c r="E43" s="8">
        <v>3560</v>
      </c>
      <c r="F43" s="8">
        <v>19</v>
      </c>
      <c r="G43" s="8">
        <v>0</v>
      </c>
      <c r="H43" s="8">
        <v>19</v>
      </c>
      <c r="I43" s="8">
        <v>19</v>
      </c>
      <c r="J43" s="8">
        <v>0</v>
      </c>
      <c r="K43" s="8">
        <v>0</v>
      </c>
      <c r="L43" s="8">
        <v>10</v>
      </c>
      <c r="M43" s="8">
        <v>10</v>
      </c>
      <c r="N43" s="8">
        <v>2</v>
      </c>
      <c r="O43" s="8">
        <v>8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87</v>
      </c>
      <c r="B44" s="8" t="s">
        <v>88</v>
      </c>
      <c r="C44" s="8">
        <v>23608</v>
      </c>
      <c r="D44" s="8">
        <v>18405</v>
      </c>
      <c r="E44" s="8">
        <v>18359</v>
      </c>
      <c r="F44" s="8">
        <v>46</v>
      </c>
      <c r="G44" s="8">
        <v>0</v>
      </c>
      <c r="H44" s="8">
        <v>46</v>
      </c>
      <c r="I44" s="8">
        <v>37</v>
      </c>
      <c r="J44" s="8">
        <v>1</v>
      </c>
      <c r="K44" s="8">
        <v>8</v>
      </c>
      <c r="L44" s="8">
        <v>69</v>
      </c>
      <c r="M44" s="8">
        <v>69</v>
      </c>
      <c r="N44" s="8">
        <v>11</v>
      </c>
      <c r="O44" s="8">
        <v>50</v>
      </c>
      <c r="P44" s="8">
        <v>8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89</v>
      </c>
      <c r="B45" s="8" t="s">
        <v>90</v>
      </c>
      <c r="C45" s="8">
        <v>4872</v>
      </c>
      <c r="D45" s="8">
        <v>3656</v>
      </c>
      <c r="E45" s="8">
        <v>3646</v>
      </c>
      <c r="F45" s="8">
        <v>10</v>
      </c>
      <c r="G45" s="8">
        <v>0</v>
      </c>
      <c r="H45" s="8">
        <v>10</v>
      </c>
      <c r="I45" s="8">
        <v>10</v>
      </c>
      <c r="J45" s="8">
        <v>0</v>
      </c>
      <c r="K45" s="8">
        <v>0</v>
      </c>
      <c r="L45" s="8">
        <v>7</v>
      </c>
      <c r="M45" s="8">
        <v>7</v>
      </c>
      <c r="N45" s="8">
        <v>3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91</v>
      </c>
      <c r="B46" s="8" t="s">
        <v>92</v>
      </c>
      <c r="C46" s="8">
        <v>4183</v>
      </c>
      <c r="D46" s="8">
        <v>3160</v>
      </c>
      <c r="E46" s="8">
        <v>3147</v>
      </c>
      <c r="F46" s="8">
        <v>13</v>
      </c>
      <c r="G46" s="8">
        <v>0</v>
      </c>
      <c r="H46" s="8">
        <v>13</v>
      </c>
      <c r="I46" s="8">
        <v>13</v>
      </c>
      <c r="J46" s="8">
        <v>0</v>
      </c>
      <c r="K46" s="8">
        <v>0</v>
      </c>
      <c r="L46" s="8">
        <v>4</v>
      </c>
      <c r="M46" s="8">
        <v>4</v>
      </c>
      <c r="N46" s="8">
        <v>1</v>
      </c>
      <c r="O46" s="8">
        <v>3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8" t="s">
        <v>93</v>
      </c>
      <c r="B47" s="8" t="s">
        <v>94</v>
      </c>
      <c r="C47" s="8">
        <v>4947</v>
      </c>
      <c r="D47" s="8">
        <v>3515</v>
      </c>
      <c r="E47" s="8">
        <v>3490</v>
      </c>
      <c r="F47" s="8">
        <v>25</v>
      </c>
      <c r="G47" s="8">
        <v>0</v>
      </c>
      <c r="H47" s="8">
        <v>25</v>
      </c>
      <c r="I47" s="8">
        <v>23</v>
      </c>
      <c r="J47" s="8">
        <v>0</v>
      </c>
      <c r="K47" s="8">
        <v>2</v>
      </c>
      <c r="L47" s="8">
        <v>5</v>
      </c>
      <c r="M47" s="8">
        <v>5</v>
      </c>
      <c r="N47" s="8">
        <v>1</v>
      </c>
      <c r="O47" s="8">
        <v>2</v>
      </c>
      <c r="P47" s="8">
        <v>2</v>
      </c>
      <c r="Q47" s="8">
        <v>0</v>
      </c>
      <c r="R47" s="8">
        <v>0</v>
      </c>
      <c r="S47" s="8">
        <v>0</v>
      </c>
      <c r="T47" s="8">
        <v>0</v>
      </c>
    </row>
    <row r="48" spans="1:20" ht="14.25">
      <c r="A48" s="13">
        <v>142400</v>
      </c>
      <c r="B48" s="13" t="s">
        <v>110</v>
      </c>
      <c r="C48" s="13">
        <f aca="true" t="shared" si="3" ref="C48:T48">SUM(C41:C47)</f>
        <v>51535</v>
      </c>
      <c r="D48" s="13">
        <f t="shared" si="3"/>
        <v>39269</v>
      </c>
      <c r="E48" s="13">
        <f t="shared" si="3"/>
        <v>39096</v>
      </c>
      <c r="F48" s="13">
        <f t="shared" si="3"/>
        <v>173</v>
      </c>
      <c r="G48" s="13">
        <f t="shared" si="3"/>
        <v>0</v>
      </c>
      <c r="H48" s="13">
        <f t="shared" si="3"/>
        <v>173</v>
      </c>
      <c r="I48" s="13">
        <f t="shared" si="3"/>
        <v>162</v>
      </c>
      <c r="J48" s="13">
        <f t="shared" si="3"/>
        <v>1</v>
      </c>
      <c r="K48" s="13">
        <f t="shared" si="3"/>
        <v>10</v>
      </c>
      <c r="L48" s="13">
        <f t="shared" si="3"/>
        <v>174</v>
      </c>
      <c r="M48" s="13">
        <f t="shared" si="3"/>
        <v>174</v>
      </c>
      <c r="N48" s="13">
        <f t="shared" si="3"/>
        <v>92</v>
      </c>
      <c r="O48" s="13">
        <f t="shared" si="3"/>
        <v>72</v>
      </c>
      <c r="P48" s="13">
        <f t="shared" si="3"/>
        <v>10</v>
      </c>
      <c r="Q48" s="13">
        <f t="shared" si="3"/>
        <v>0</v>
      </c>
      <c r="R48" s="13">
        <f t="shared" si="3"/>
        <v>0</v>
      </c>
      <c r="S48" s="13">
        <f t="shared" si="3"/>
        <v>0</v>
      </c>
      <c r="T48" s="13">
        <f t="shared" si="3"/>
        <v>0</v>
      </c>
    </row>
    <row r="49" spans="1:20" ht="12.75">
      <c r="A49" s="8" t="s">
        <v>95</v>
      </c>
      <c r="B49" s="8" t="s">
        <v>96</v>
      </c>
      <c r="C49" s="8">
        <v>5615</v>
      </c>
      <c r="D49" s="8">
        <v>4322</v>
      </c>
      <c r="E49" s="8">
        <v>4308</v>
      </c>
      <c r="F49" s="8">
        <v>14</v>
      </c>
      <c r="G49" s="8">
        <v>0</v>
      </c>
      <c r="H49" s="8">
        <v>14</v>
      </c>
      <c r="I49" s="8">
        <v>14</v>
      </c>
      <c r="J49" s="8">
        <v>0</v>
      </c>
      <c r="K49" s="8">
        <v>0</v>
      </c>
      <c r="L49" s="8">
        <v>5</v>
      </c>
      <c r="M49" s="8">
        <v>5</v>
      </c>
      <c r="N49" s="8">
        <v>1</v>
      </c>
      <c r="O49" s="8">
        <v>4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ht="12.75">
      <c r="A50" s="8" t="s">
        <v>97</v>
      </c>
      <c r="B50" s="8" t="s">
        <v>98</v>
      </c>
      <c r="C50" s="8">
        <v>5264</v>
      </c>
      <c r="D50" s="8">
        <v>4070</v>
      </c>
      <c r="E50" s="8">
        <v>4057</v>
      </c>
      <c r="F50" s="8">
        <v>13</v>
      </c>
      <c r="G50" s="8">
        <v>0</v>
      </c>
      <c r="H50" s="8">
        <v>13</v>
      </c>
      <c r="I50" s="8">
        <v>13</v>
      </c>
      <c r="J50" s="8">
        <v>0</v>
      </c>
      <c r="K50" s="8">
        <v>0</v>
      </c>
      <c r="L50" s="8">
        <v>6</v>
      </c>
      <c r="M50" s="8">
        <v>6</v>
      </c>
      <c r="N50" s="8">
        <v>3</v>
      </c>
      <c r="O50" s="8">
        <v>3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8" t="s">
        <v>99</v>
      </c>
      <c r="B51" s="8" t="s">
        <v>100</v>
      </c>
      <c r="C51" s="8">
        <v>7724</v>
      </c>
      <c r="D51" s="8">
        <v>5855</v>
      </c>
      <c r="E51" s="8">
        <v>5845</v>
      </c>
      <c r="F51" s="8">
        <v>10</v>
      </c>
      <c r="G51" s="8">
        <v>0</v>
      </c>
      <c r="H51" s="8">
        <v>10</v>
      </c>
      <c r="I51" s="8">
        <v>10</v>
      </c>
      <c r="J51" s="8">
        <v>0</v>
      </c>
      <c r="K51" s="8">
        <v>0</v>
      </c>
      <c r="L51" s="8">
        <v>21</v>
      </c>
      <c r="M51" s="8">
        <v>21</v>
      </c>
      <c r="N51" s="8">
        <v>11</v>
      </c>
      <c r="O51" s="8">
        <v>10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8" t="s">
        <v>101</v>
      </c>
      <c r="B52" s="8" t="s">
        <v>102</v>
      </c>
      <c r="C52" s="8">
        <v>4916</v>
      </c>
      <c r="D52" s="8">
        <v>3707</v>
      </c>
      <c r="E52" s="8">
        <v>3702</v>
      </c>
      <c r="F52" s="8">
        <v>5</v>
      </c>
      <c r="G52" s="8">
        <v>0</v>
      </c>
      <c r="H52" s="8">
        <v>5</v>
      </c>
      <c r="I52" s="8">
        <v>5</v>
      </c>
      <c r="J52" s="8">
        <v>0</v>
      </c>
      <c r="K52" s="8">
        <v>0</v>
      </c>
      <c r="L52" s="8">
        <v>9</v>
      </c>
      <c r="M52" s="8">
        <v>9</v>
      </c>
      <c r="N52" s="8">
        <v>5</v>
      </c>
      <c r="O52" s="8">
        <v>4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8" t="s">
        <v>103</v>
      </c>
      <c r="B53" s="8" t="s">
        <v>104</v>
      </c>
      <c r="C53" s="8">
        <v>3903</v>
      </c>
      <c r="D53" s="8">
        <v>2947</v>
      </c>
      <c r="E53" s="8">
        <v>2940</v>
      </c>
      <c r="F53" s="8">
        <v>7</v>
      </c>
      <c r="G53" s="8">
        <v>0</v>
      </c>
      <c r="H53" s="8">
        <v>7</v>
      </c>
      <c r="I53" s="8">
        <v>6</v>
      </c>
      <c r="J53" s="8">
        <v>0</v>
      </c>
      <c r="K53" s="8">
        <v>1</v>
      </c>
      <c r="L53" s="8">
        <v>5</v>
      </c>
      <c r="M53" s="8">
        <v>5</v>
      </c>
      <c r="N53" s="8">
        <v>0</v>
      </c>
      <c r="O53" s="8">
        <v>4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</row>
    <row r="54" spans="1:20" ht="12.75">
      <c r="A54" s="8" t="s">
        <v>105</v>
      </c>
      <c r="B54" s="8" t="s">
        <v>106</v>
      </c>
      <c r="C54" s="8">
        <v>14971</v>
      </c>
      <c r="D54" s="8">
        <v>11409</v>
      </c>
      <c r="E54" s="8">
        <v>11386</v>
      </c>
      <c r="F54" s="8">
        <v>23</v>
      </c>
      <c r="G54" s="8">
        <v>1</v>
      </c>
      <c r="H54" s="8">
        <v>22</v>
      </c>
      <c r="I54" s="8">
        <v>20</v>
      </c>
      <c r="J54" s="8">
        <v>0</v>
      </c>
      <c r="K54" s="8">
        <v>2</v>
      </c>
      <c r="L54" s="8">
        <v>22</v>
      </c>
      <c r="M54" s="8">
        <v>22</v>
      </c>
      <c r="N54" s="8">
        <v>0</v>
      </c>
      <c r="O54" s="8">
        <v>20</v>
      </c>
      <c r="P54" s="8">
        <v>2</v>
      </c>
      <c r="Q54" s="8">
        <v>0</v>
      </c>
      <c r="R54" s="8">
        <v>0</v>
      </c>
      <c r="S54" s="8">
        <v>0</v>
      </c>
      <c r="T54" s="8">
        <v>0</v>
      </c>
    </row>
    <row r="55" spans="1:20" ht="14.25">
      <c r="A55" s="13">
        <v>143700</v>
      </c>
      <c r="B55" s="13" t="s">
        <v>111</v>
      </c>
      <c r="C55" s="13">
        <f aca="true" t="shared" si="4" ref="C55:T55">SUM(C49:C54)</f>
        <v>42393</v>
      </c>
      <c r="D55" s="13">
        <f t="shared" si="4"/>
        <v>32310</v>
      </c>
      <c r="E55" s="13">
        <f t="shared" si="4"/>
        <v>32238</v>
      </c>
      <c r="F55" s="13">
        <f t="shared" si="4"/>
        <v>72</v>
      </c>
      <c r="G55" s="13">
        <f t="shared" si="4"/>
        <v>1</v>
      </c>
      <c r="H55" s="13">
        <f t="shared" si="4"/>
        <v>71</v>
      </c>
      <c r="I55" s="13">
        <f t="shared" si="4"/>
        <v>68</v>
      </c>
      <c r="J55" s="13">
        <f t="shared" si="4"/>
        <v>0</v>
      </c>
      <c r="K55" s="13">
        <f t="shared" si="4"/>
        <v>3</v>
      </c>
      <c r="L55" s="13">
        <f t="shared" si="4"/>
        <v>68</v>
      </c>
      <c r="M55" s="13">
        <f t="shared" si="4"/>
        <v>68</v>
      </c>
      <c r="N55" s="13">
        <f t="shared" si="4"/>
        <v>20</v>
      </c>
      <c r="O55" s="13">
        <f t="shared" si="4"/>
        <v>45</v>
      </c>
      <c r="P55" s="13">
        <f t="shared" si="4"/>
        <v>3</v>
      </c>
      <c r="Q55" s="13">
        <f t="shared" si="4"/>
        <v>0</v>
      </c>
      <c r="R55" s="13">
        <f t="shared" si="4"/>
        <v>0</v>
      </c>
      <c r="S55" s="13">
        <f t="shared" si="4"/>
        <v>0</v>
      </c>
      <c r="T55" s="13">
        <f t="shared" si="4"/>
        <v>0</v>
      </c>
    </row>
    <row r="56" spans="1:87" ht="15.75">
      <c r="A56" s="9"/>
      <c r="B56" s="10" t="s">
        <v>112</v>
      </c>
      <c r="C56" s="9">
        <f aca="true" t="shared" si="5" ref="C56:Q56">C16+C27+C40+C48+C55</f>
        <v>354188</v>
      </c>
      <c r="D56" s="9">
        <f t="shared" si="5"/>
        <v>272338</v>
      </c>
      <c r="E56" s="9">
        <f t="shared" si="5"/>
        <v>271634</v>
      </c>
      <c r="F56" s="9">
        <f t="shared" si="5"/>
        <v>704</v>
      </c>
      <c r="G56" s="9">
        <f t="shared" si="5"/>
        <v>3</v>
      </c>
      <c r="H56" s="9">
        <f t="shared" si="5"/>
        <v>701</v>
      </c>
      <c r="I56" s="9">
        <f t="shared" si="5"/>
        <v>666</v>
      </c>
      <c r="J56" s="9">
        <f t="shared" si="5"/>
        <v>7</v>
      </c>
      <c r="K56" s="9">
        <f t="shared" si="5"/>
        <v>28</v>
      </c>
      <c r="L56" s="9">
        <f t="shared" si="5"/>
        <v>789</v>
      </c>
      <c r="M56" s="9">
        <f t="shared" si="5"/>
        <v>789</v>
      </c>
      <c r="N56" s="9">
        <f t="shared" si="5"/>
        <v>309</v>
      </c>
      <c r="O56" s="9">
        <f t="shared" si="5"/>
        <v>452</v>
      </c>
      <c r="P56" s="9">
        <f t="shared" si="5"/>
        <v>28</v>
      </c>
      <c r="Q56" s="9">
        <f t="shared" si="5"/>
        <v>0</v>
      </c>
      <c r="R56" s="9">
        <v>0</v>
      </c>
      <c r="S56" s="9">
        <v>0</v>
      </c>
      <c r="T56" s="9">
        <v>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</row>
  </sheetData>
  <mergeCells count="14">
    <mergeCell ref="D1:L1"/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0" right="0" top="0.1968503937007874" bottom="0.1968503937007874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2005-07-12T09:24:42Z</cp:lastPrinted>
  <dcterms:created xsi:type="dcterms:W3CDTF">2005-07-12T07:02:18Z</dcterms:created>
  <dcterms:modified xsi:type="dcterms:W3CDTF">2005-07-19T12:11:49Z</dcterms:modified>
  <cp:category/>
  <cp:version/>
  <cp:contentType/>
  <cp:contentStatus/>
</cp:coreProperties>
</file>