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<sst xmlns="http://schemas.openxmlformats.org/spreadsheetml/2006/main" count="120" uniqueCount="114">
  <si>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</si>
  <si>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</si>
  <si>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</si>
  <si>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</si>
  <si>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</si>
  <si>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</si>
  <si>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</si>
  <si>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</si>
  <si>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</si>
  <si>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</si>
  <si>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</si>
  <si>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</si>
  <si>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</si>
  <si>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</si>
  <si>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</si>
  <si>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</si>
  <si>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</si>
  <si>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</si>
  <si>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</si>
  <si>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140201</t>
  </si>
  <si>
    <t>Ciechanów</t>
  </si>
  <si>
    <t>140202</t>
  </si>
  <si>
    <t>Ciechanów gm.</t>
  </si>
  <si>
    <t>140203</t>
  </si>
  <si>
    <t>Glinojeck</t>
  </si>
  <si>
    <t>140204</t>
  </si>
  <si>
    <t>Gołymin-Ośrodek</t>
  </si>
  <si>
    <t>140205</t>
  </si>
  <si>
    <t>Grudusk</t>
  </si>
  <si>
    <t>140206</t>
  </si>
  <si>
    <t>Ojrzeń</t>
  </si>
  <si>
    <t>140207</t>
  </si>
  <si>
    <t>Opinogóra Górna</t>
  </si>
  <si>
    <t>140208</t>
  </si>
  <si>
    <t>Regimin</t>
  </si>
  <si>
    <t>140209</t>
  </si>
  <si>
    <t>Sońsk</t>
  </si>
  <si>
    <t>141301</t>
  </si>
  <si>
    <t>Mława</t>
  </si>
  <si>
    <t>141302</t>
  </si>
  <si>
    <t>Dzierzgowo</t>
  </si>
  <si>
    <t>141303</t>
  </si>
  <si>
    <t>Lipowiec Kościelny</t>
  </si>
  <si>
    <t>141304</t>
  </si>
  <si>
    <t>Radzanów</t>
  </si>
  <si>
    <t>141305</t>
  </si>
  <si>
    <t>Strzegowo</t>
  </si>
  <si>
    <t>141306</t>
  </si>
  <si>
    <t>Stupsk</t>
  </si>
  <si>
    <t>141307</t>
  </si>
  <si>
    <t>Szreńsk</t>
  </si>
  <si>
    <t>141308</t>
  </si>
  <si>
    <t>Szydłowo</t>
  </si>
  <si>
    <t>141309</t>
  </si>
  <si>
    <t>Wieczfnia Kościelna</t>
  </si>
  <si>
    <t>141310</t>
  </si>
  <si>
    <t>Wiśniewo</t>
  </si>
  <si>
    <t>142001</t>
  </si>
  <si>
    <t>Płońsk</t>
  </si>
  <si>
    <t>142002</t>
  </si>
  <si>
    <t>Raciąż</t>
  </si>
  <si>
    <t>142003</t>
  </si>
  <si>
    <t>Baboszewo</t>
  </si>
  <si>
    <t>142004</t>
  </si>
  <si>
    <t>Czerwińsk nad Wisłą</t>
  </si>
  <si>
    <t>142005</t>
  </si>
  <si>
    <t>Dzierzążnia</t>
  </si>
  <si>
    <t>142006</t>
  </si>
  <si>
    <t>Joniec</t>
  </si>
  <si>
    <t>142007</t>
  </si>
  <si>
    <t>Naruszewo</t>
  </si>
  <si>
    <t>142008</t>
  </si>
  <si>
    <t>Nowe Miasto</t>
  </si>
  <si>
    <t>142009</t>
  </si>
  <si>
    <t>Płońsk gm.</t>
  </si>
  <si>
    <t>142010</t>
  </si>
  <si>
    <t>Raciąż gm.</t>
  </si>
  <si>
    <t>142011</t>
  </si>
  <si>
    <t>Sochocin</t>
  </si>
  <si>
    <t>142012</t>
  </si>
  <si>
    <t>Załuski</t>
  </si>
  <si>
    <t>142401</t>
  </si>
  <si>
    <t>Gzy</t>
  </si>
  <si>
    <t>142402</t>
  </si>
  <si>
    <t>Obryte</t>
  </si>
  <si>
    <t>142403</t>
  </si>
  <si>
    <t>Pokrzywnica</t>
  </si>
  <si>
    <t>142404</t>
  </si>
  <si>
    <t>Pułtusk</t>
  </si>
  <si>
    <t>142405</t>
  </si>
  <si>
    <t>Świercze</t>
  </si>
  <si>
    <t>142406</t>
  </si>
  <si>
    <t>Winnica</t>
  </si>
  <si>
    <t>142407</t>
  </si>
  <si>
    <t>Zatory</t>
  </si>
  <si>
    <t>143701</t>
  </si>
  <si>
    <t>Bieżuń</t>
  </si>
  <si>
    <t>143702</t>
  </si>
  <si>
    <t>Kuczbork-Osada</t>
  </si>
  <si>
    <t>143703</t>
  </si>
  <si>
    <t>Lubowidz</t>
  </si>
  <si>
    <t>143704</t>
  </si>
  <si>
    <t>Lutocin</t>
  </si>
  <si>
    <t>143705</t>
  </si>
  <si>
    <t>Siemiątkowo</t>
  </si>
  <si>
    <t>143706</t>
  </si>
  <si>
    <t>Żuromin</t>
  </si>
  <si>
    <t>pow.ciechanowski</t>
  </si>
  <si>
    <t>pow. mławski</t>
  </si>
  <si>
    <t>pow. płoński</t>
  </si>
  <si>
    <t>pow. pułtuski</t>
  </si>
  <si>
    <t>pow. żuromiński</t>
  </si>
  <si>
    <t>OGÓŁEM</t>
  </si>
  <si>
    <t>MELDUNEK O STANIE REJESTRU WYBORCÓW ZA IV KWARTAŁ 2004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</si>
</sst>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8">
    <font>
      <sz val="10"/>
      <name val="Arial CE"/>
      <family val="0"/>
    </font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2" borderId="1" xfId="17" applyFont="1" applyBorder="1" applyAlignment="1" applyProtection="1">
      <alignment horizontal="center" vertical="center"/>
      <protection/>
    </xf>
    <xf numFmtId="0" fontId="4" fillId="2" borderId="1" xfId="17" applyFont="1" applyBorder="1" applyAlignment="1" applyProtection="1">
      <alignment horizontal="center" vertical="center" wrapText="1"/>
      <protection/>
    </xf>
    <xf numFmtId="0" fontId="4" fillId="3" borderId="1" xfId="17" applyFont="1" applyBorder="1" applyAlignment="1" applyProtection="1">
      <alignment horizontal="center" vertical="center" wrapText="1"/>
      <protection/>
    </xf>
    <xf numFmtId="0" fontId="4" fillId="3" borderId="2" xfId="17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" xfId="17" applyBorder="1">
      <alignment/>
      <protection/>
    </xf>
    <xf numFmtId="0" fontId="5" fillId="0" borderId="1" xfId="17" applyFont="1" applyBorder="1">
      <alignment/>
      <protection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3" fillId="0" borderId="3" xfId="17" applyFont="1" applyBorder="1" applyAlignment="1" applyProtection="1">
      <alignment horizontal="center" vertical="center"/>
      <protection/>
    </xf>
    <xf numFmtId="0" fontId="3" fillId="0" borderId="4" xfId="17" applyFont="1" applyBorder="1" applyAlignment="1" applyProtection="1">
      <alignment horizontal="center" vertical="center"/>
      <protection/>
    </xf>
    <xf numFmtId="0" fontId="3" fillId="2" borderId="1" xfId="17" applyFont="1" applyBorder="1" applyAlignment="1" applyProtection="1">
      <alignment horizontal="center" vertical="center"/>
      <protection/>
    </xf>
    <xf numFmtId="0" fontId="3" fillId="3" borderId="5" xfId="17" applyFont="1" applyBorder="1" applyAlignment="1" applyProtection="1">
      <alignment horizontal="center" vertical="center" wrapText="1"/>
      <protection/>
    </xf>
    <xf numFmtId="0" fontId="3" fillId="3" borderId="6" xfId="17" applyFont="1" applyBorder="1" applyAlignment="1" applyProtection="1">
      <alignment horizontal="center" vertical="center" wrapText="1"/>
      <protection/>
    </xf>
    <xf numFmtId="0" fontId="3" fillId="3" borderId="1" xfId="17" applyFont="1" applyBorder="1" applyAlignment="1" applyProtection="1">
      <alignment horizontal="center" vertical="center"/>
      <protection/>
    </xf>
    <xf numFmtId="0" fontId="3" fillId="3" borderId="2" xfId="17" applyFont="1" applyBorder="1" applyAlignment="1" applyProtection="1">
      <alignment horizontal="center" vertical="center"/>
      <protection/>
    </xf>
    <xf numFmtId="0" fontId="2" fillId="0" borderId="7" xfId="17" applyFont="1" applyBorder="1" applyAlignment="1" applyProtection="1">
      <alignment horizontal="center" vertical="center" wrapText="1"/>
      <protection/>
    </xf>
    <xf numFmtId="0" fontId="2" fillId="0" borderId="8" xfId="17" applyFont="1" applyBorder="1" applyAlignment="1" applyProtection="1">
      <alignment horizontal="center" vertical="center" wrapText="1"/>
      <protection/>
    </xf>
    <xf numFmtId="0" fontId="3" fillId="0" borderId="3" xfId="17" applyFont="1" applyBorder="1" applyAlignment="1" applyProtection="1">
      <alignment horizontal="center" vertical="center" wrapText="1"/>
      <protection/>
    </xf>
    <xf numFmtId="0" fontId="3" fillId="0" borderId="1" xfId="17" applyFont="1" applyBorder="1" applyAlignment="1" applyProtection="1">
      <alignment horizontal="center" vertical="center" wrapText="1"/>
      <protection/>
    </xf>
    <xf numFmtId="0" fontId="3" fillId="0" borderId="1" xfId="17" applyFont="1" applyBorder="1" applyAlignment="1" applyProtection="1">
      <alignment horizontal="center" vertical="center"/>
      <protection/>
    </xf>
    <xf numFmtId="0" fontId="3" fillId="4" borderId="1" xfId="17" applyFont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abSelected="1" workbookViewId="0" topLeftCell="A23">
      <selection activeCell="G8" sqref="G8"/>
    </sheetView>
  </sheetViews>
  <sheetFormatPr defaultColWidth="9.00390625" defaultRowHeight="12.75"/>
  <cols>
    <col min="2" max="2" width="18.75390625" style="0" bestFit="1" customWidth="1"/>
    <col min="3" max="5" width="10.75390625" style="0" bestFit="1" customWidth="1"/>
    <col min="6" max="20" width="9.25390625" style="0" bestFit="1" customWidth="1"/>
  </cols>
  <sheetData>
    <row r="1" spans="1:13" ht="13.5" thickBot="1">
      <c r="A1" s="24" t="s">
        <v>113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20" ht="24" customHeight="1">
      <c r="A2" s="18" t="s">
        <v>0</v>
      </c>
      <c r="B2" s="20" t="s">
        <v>1</v>
      </c>
      <c r="C2" s="20" t="s">
        <v>2</v>
      </c>
      <c r="D2" s="20" t="s">
        <v>3</v>
      </c>
      <c r="E2" s="20"/>
      <c r="F2" s="20"/>
      <c r="G2" s="20"/>
      <c r="H2" s="11" t="s">
        <v>4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2"/>
    </row>
    <row r="3" spans="1:20" ht="12.75">
      <c r="A3" s="19"/>
      <c r="B3" s="21"/>
      <c r="C3" s="21"/>
      <c r="D3" s="22" t="s">
        <v>5</v>
      </c>
      <c r="E3" s="21" t="s">
        <v>6</v>
      </c>
      <c r="F3" s="21" t="s">
        <v>7</v>
      </c>
      <c r="G3" s="23" t="s">
        <v>8</v>
      </c>
      <c r="H3" s="13" t="s">
        <v>9</v>
      </c>
      <c r="I3" s="13"/>
      <c r="J3" s="13"/>
      <c r="K3" s="13"/>
      <c r="L3" s="14" t="s">
        <v>10</v>
      </c>
      <c r="M3" s="16" t="s">
        <v>11</v>
      </c>
      <c r="N3" s="16"/>
      <c r="O3" s="16"/>
      <c r="P3" s="16"/>
      <c r="Q3" s="16" t="s">
        <v>12</v>
      </c>
      <c r="R3" s="16"/>
      <c r="S3" s="16"/>
      <c r="T3" s="17"/>
    </row>
    <row r="4" spans="1:20" ht="31.5">
      <c r="A4" s="19"/>
      <c r="B4" s="21"/>
      <c r="C4" s="21"/>
      <c r="D4" s="22"/>
      <c r="E4" s="21"/>
      <c r="F4" s="21"/>
      <c r="G4" s="23"/>
      <c r="H4" s="1" t="s">
        <v>5</v>
      </c>
      <c r="I4" s="2" t="s">
        <v>13</v>
      </c>
      <c r="J4" s="2" t="s">
        <v>14</v>
      </c>
      <c r="K4" s="2" t="s">
        <v>15</v>
      </c>
      <c r="L4" s="15"/>
      <c r="M4" s="3" t="s">
        <v>5</v>
      </c>
      <c r="N4" s="3" t="s">
        <v>16</v>
      </c>
      <c r="O4" s="3" t="s">
        <v>17</v>
      </c>
      <c r="P4" s="3" t="s">
        <v>18</v>
      </c>
      <c r="Q4" s="3" t="s">
        <v>5</v>
      </c>
      <c r="R4" s="3" t="s">
        <v>16</v>
      </c>
      <c r="S4" s="3" t="s">
        <v>17</v>
      </c>
      <c r="T4" s="4" t="s">
        <v>18</v>
      </c>
    </row>
    <row r="5" spans="1:20" ht="12.75">
      <c r="A5" s="7" t="s">
        <v>19</v>
      </c>
      <c r="B5" s="7" t="s">
        <v>20</v>
      </c>
      <c r="C5" s="7">
        <v>47333</v>
      </c>
      <c r="D5" s="7">
        <v>37014</v>
      </c>
      <c r="E5" s="7">
        <v>36995</v>
      </c>
      <c r="F5" s="7">
        <v>19</v>
      </c>
      <c r="G5" s="7">
        <v>1</v>
      </c>
      <c r="H5" s="7">
        <v>18</v>
      </c>
      <c r="I5" s="7">
        <v>18</v>
      </c>
      <c r="J5" s="7">
        <v>0</v>
      </c>
      <c r="K5" s="7">
        <v>0</v>
      </c>
      <c r="L5" s="7">
        <v>164</v>
      </c>
      <c r="M5" s="7">
        <v>164</v>
      </c>
      <c r="N5" s="7">
        <v>50</v>
      </c>
      <c r="O5" s="7">
        <v>114</v>
      </c>
      <c r="P5" s="7">
        <v>0</v>
      </c>
      <c r="Q5" s="7">
        <v>0</v>
      </c>
      <c r="R5" s="7">
        <v>0</v>
      </c>
      <c r="S5" s="7">
        <v>0</v>
      </c>
      <c r="T5" s="7">
        <v>0</v>
      </c>
    </row>
    <row r="6" spans="1:20" ht="12.75">
      <c r="A6" s="7" t="s">
        <v>21</v>
      </c>
      <c r="B6" s="7" t="s">
        <v>22</v>
      </c>
      <c r="C6" s="7">
        <v>6079</v>
      </c>
      <c r="D6" s="7">
        <v>4615</v>
      </c>
      <c r="E6" s="7">
        <v>4607</v>
      </c>
      <c r="F6" s="7">
        <v>8</v>
      </c>
      <c r="G6" s="7">
        <v>0</v>
      </c>
      <c r="H6" s="7">
        <v>8</v>
      </c>
      <c r="I6" s="7">
        <v>8</v>
      </c>
      <c r="J6" s="7">
        <v>0</v>
      </c>
      <c r="K6" s="7">
        <v>0</v>
      </c>
      <c r="L6" s="7">
        <v>1</v>
      </c>
      <c r="M6" s="7">
        <v>1</v>
      </c>
      <c r="N6" s="7">
        <v>1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</row>
    <row r="7" spans="1:20" ht="12.75">
      <c r="A7" s="7" t="s">
        <v>23</v>
      </c>
      <c r="B7" s="7" t="s">
        <v>24</v>
      </c>
      <c r="C7" s="7">
        <v>8387</v>
      </c>
      <c r="D7" s="7">
        <v>6340</v>
      </c>
      <c r="E7" s="7">
        <v>6325</v>
      </c>
      <c r="F7" s="7">
        <v>15</v>
      </c>
      <c r="G7" s="7">
        <v>0</v>
      </c>
      <c r="H7" s="7">
        <v>15</v>
      </c>
      <c r="I7" s="7">
        <v>15</v>
      </c>
      <c r="J7" s="7">
        <v>0</v>
      </c>
      <c r="K7" s="7">
        <v>0</v>
      </c>
      <c r="L7" s="7">
        <v>18</v>
      </c>
      <c r="M7" s="7">
        <v>18</v>
      </c>
      <c r="N7" s="7">
        <v>11</v>
      </c>
      <c r="O7" s="7">
        <v>7</v>
      </c>
      <c r="P7" s="7">
        <v>0</v>
      </c>
      <c r="Q7" s="7">
        <v>0</v>
      </c>
      <c r="R7" s="7">
        <v>0</v>
      </c>
      <c r="S7" s="7">
        <v>0</v>
      </c>
      <c r="T7" s="7">
        <v>0</v>
      </c>
    </row>
    <row r="8" spans="1:20" ht="12.75">
      <c r="A8" s="7" t="s">
        <v>25</v>
      </c>
      <c r="B8" s="7" t="s">
        <v>26</v>
      </c>
      <c r="C8" s="7">
        <v>4285</v>
      </c>
      <c r="D8" s="7">
        <v>3188</v>
      </c>
      <c r="E8" s="7">
        <v>3183</v>
      </c>
      <c r="F8" s="7">
        <v>5</v>
      </c>
      <c r="G8" s="7">
        <v>0</v>
      </c>
      <c r="H8" s="7">
        <v>5</v>
      </c>
      <c r="I8" s="7">
        <v>5</v>
      </c>
      <c r="J8" s="7">
        <v>0</v>
      </c>
      <c r="K8" s="7">
        <v>0</v>
      </c>
      <c r="L8" s="7">
        <v>5</v>
      </c>
      <c r="M8" s="7">
        <v>5</v>
      </c>
      <c r="N8" s="7">
        <v>1</v>
      </c>
      <c r="O8" s="7">
        <v>4</v>
      </c>
      <c r="P8" s="7">
        <v>0</v>
      </c>
      <c r="Q8" s="7">
        <v>0</v>
      </c>
      <c r="R8" s="7">
        <v>0</v>
      </c>
      <c r="S8" s="7">
        <v>0</v>
      </c>
      <c r="T8" s="7">
        <v>0</v>
      </c>
    </row>
    <row r="9" spans="1:20" ht="12.75">
      <c r="A9" s="7" t="s">
        <v>27</v>
      </c>
      <c r="B9" s="7" t="s">
        <v>28</v>
      </c>
      <c r="C9" s="7">
        <v>4150</v>
      </c>
      <c r="D9" s="7">
        <v>3176</v>
      </c>
      <c r="E9" s="7">
        <v>3167</v>
      </c>
      <c r="F9" s="7">
        <v>9</v>
      </c>
      <c r="G9" s="7">
        <v>0</v>
      </c>
      <c r="H9" s="7">
        <v>9</v>
      </c>
      <c r="I9" s="7">
        <v>9</v>
      </c>
      <c r="J9" s="7">
        <v>0</v>
      </c>
      <c r="K9" s="7">
        <v>0</v>
      </c>
      <c r="L9" s="7">
        <v>7</v>
      </c>
      <c r="M9" s="7">
        <v>7</v>
      </c>
      <c r="N9" s="7">
        <v>4</v>
      </c>
      <c r="O9" s="7">
        <v>3</v>
      </c>
      <c r="P9" s="7">
        <v>0</v>
      </c>
      <c r="Q9" s="7">
        <v>0</v>
      </c>
      <c r="R9" s="7">
        <v>0</v>
      </c>
      <c r="S9" s="7">
        <v>0</v>
      </c>
      <c r="T9" s="7">
        <v>0</v>
      </c>
    </row>
    <row r="10" spans="1:20" ht="12.75">
      <c r="A10" s="7" t="s">
        <v>29</v>
      </c>
      <c r="B10" s="7" t="s">
        <v>30</v>
      </c>
      <c r="C10" s="7">
        <v>4550</v>
      </c>
      <c r="D10" s="7">
        <v>3412</v>
      </c>
      <c r="E10" s="7">
        <v>3393</v>
      </c>
      <c r="F10" s="7">
        <v>19</v>
      </c>
      <c r="G10" s="7">
        <v>0</v>
      </c>
      <c r="H10" s="7">
        <v>19</v>
      </c>
      <c r="I10" s="7">
        <v>17</v>
      </c>
      <c r="J10" s="7">
        <v>0</v>
      </c>
      <c r="K10" s="7">
        <v>2</v>
      </c>
      <c r="L10" s="7">
        <v>4</v>
      </c>
      <c r="M10" s="7">
        <v>4</v>
      </c>
      <c r="N10" s="7">
        <v>0</v>
      </c>
      <c r="O10" s="7">
        <v>2</v>
      </c>
      <c r="P10" s="7">
        <v>2</v>
      </c>
      <c r="Q10" s="7">
        <v>0</v>
      </c>
      <c r="R10" s="7">
        <v>0</v>
      </c>
      <c r="S10" s="7">
        <v>0</v>
      </c>
      <c r="T10" s="7">
        <v>0</v>
      </c>
    </row>
    <row r="11" spans="1:20" ht="12.75">
      <c r="A11" s="7" t="s">
        <v>31</v>
      </c>
      <c r="B11" s="7" t="s">
        <v>32</v>
      </c>
      <c r="C11" s="7">
        <v>6126</v>
      </c>
      <c r="D11" s="7">
        <v>4586</v>
      </c>
      <c r="E11" s="7">
        <v>4573</v>
      </c>
      <c r="F11" s="7">
        <v>13</v>
      </c>
      <c r="G11" s="7">
        <v>0</v>
      </c>
      <c r="H11" s="7">
        <v>13</v>
      </c>
      <c r="I11" s="7">
        <v>11</v>
      </c>
      <c r="J11" s="7">
        <v>0</v>
      </c>
      <c r="K11" s="7">
        <v>2</v>
      </c>
      <c r="L11" s="7">
        <v>19</v>
      </c>
      <c r="M11" s="7">
        <v>19</v>
      </c>
      <c r="N11" s="7">
        <v>8</v>
      </c>
      <c r="O11" s="7">
        <v>9</v>
      </c>
      <c r="P11" s="7">
        <v>2</v>
      </c>
      <c r="Q11" s="7">
        <v>0</v>
      </c>
      <c r="R11" s="7">
        <v>0</v>
      </c>
      <c r="S11" s="7">
        <v>0</v>
      </c>
      <c r="T11" s="7">
        <v>0</v>
      </c>
    </row>
    <row r="12" spans="1:20" ht="12.75">
      <c r="A12" s="7" t="s">
        <v>33</v>
      </c>
      <c r="B12" s="7" t="s">
        <v>34</v>
      </c>
      <c r="C12" s="7">
        <v>5061</v>
      </c>
      <c r="D12" s="7">
        <v>3865</v>
      </c>
      <c r="E12" s="7">
        <v>3842</v>
      </c>
      <c r="F12" s="7">
        <v>23</v>
      </c>
      <c r="G12" s="7">
        <v>0</v>
      </c>
      <c r="H12" s="7">
        <v>23</v>
      </c>
      <c r="I12" s="7">
        <v>23</v>
      </c>
      <c r="J12" s="7">
        <v>0</v>
      </c>
      <c r="K12" s="7">
        <v>0</v>
      </c>
      <c r="L12" s="7">
        <v>8</v>
      </c>
      <c r="M12" s="7">
        <v>8</v>
      </c>
      <c r="N12" s="7">
        <v>5</v>
      </c>
      <c r="O12" s="7">
        <v>3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</row>
    <row r="13" spans="1:20" ht="12.75">
      <c r="A13" s="7" t="s">
        <v>35</v>
      </c>
      <c r="B13" s="7" t="s">
        <v>36</v>
      </c>
      <c r="C13" s="7">
        <v>8163</v>
      </c>
      <c r="D13" s="7">
        <v>6197</v>
      </c>
      <c r="E13" s="7">
        <v>6171</v>
      </c>
      <c r="F13" s="7">
        <v>26</v>
      </c>
      <c r="G13" s="7">
        <v>0</v>
      </c>
      <c r="H13" s="7">
        <v>26</v>
      </c>
      <c r="I13" s="7">
        <v>21</v>
      </c>
      <c r="J13" s="7">
        <v>2</v>
      </c>
      <c r="K13" s="7">
        <v>3</v>
      </c>
      <c r="L13" s="7">
        <v>17</v>
      </c>
      <c r="M13" s="7">
        <v>17</v>
      </c>
      <c r="N13" s="7">
        <v>7</v>
      </c>
      <c r="O13" s="7">
        <v>7</v>
      </c>
      <c r="P13" s="7">
        <v>3</v>
      </c>
      <c r="Q13" s="7">
        <v>0</v>
      </c>
      <c r="R13" s="7">
        <v>0</v>
      </c>
      <c r="S13" s="7">
        <v>0</v>
      </c>
      <c r="T13" s="7">
        <v>0</v>
      </c>
    </row>
    <row r="14" spans="1:20" s="5" customFormat="1" ht="12.75">
      <c r="A14" s="8">
        <v>140200</v>
      </c>
      <c r="B14" s="8" t="s">
        <v>107</v>
      </c>
      <c r="C14" s="8">
        <f>SUM(C5:C13)</f>
        <v>94134</v>
      </c>
      <c r="D14" s="8">
        <f aca="true" t="shared" si="0" ref="D14:T14">SUM(D5:D13)</f>
        <v>72393</v>
      </c>
      <c r="E14" s="8">
        <f t="shared" si="0"/>
        <v>72256</v>
      </c>
      <c r="F14" s="8">
        <f t="shared" si="0"/>
        <v>137</v>
      </c>
      <c r="G14" s="8">
        <f t="shared" si="0"/>
        <v>1</v>
      </c>
      <c r="H14" s="8">
        <f t="shared" si="0"/>
        <v>136</v>
      </c>
      <c r="I14" s="8">
        <f t="shared" si="0"/>
        <v>127</v>
      </c>
      <c r="J14" s="8">
        <f t="shared" si="0"/>
        <v>2</v>
      </c>
      <c r="K14" s="8">
        <f t="shared" si="0"/>
        <v>7</v>
      </c>
      <c r="L14" s="8">
        <f t="shared" si="0"/>
        <v>243</v>
      </c>
      <c r="M14" s="8">
        <f t="shared" si="0"/>
        <v>243</v>
      </c>
      <c r="N14" s="8">
        <f t="shared" si="0"/>
        <v>87</v>
      </c>
      <c r="O14" s="8">
        <f t="shared" si="0"/>
        <v>149</v>
      </c>
      <c r="P14" s="8">
        <f t="shared" si="0"/>
        <v>7</v>
      </c>
      <c r="Q14" s="8">
        <f t="shared" si="0"/>
        <v>0</v>
      </c>
      <c r="R14" s="8">
        <f t="shared" si="0"/>
        <v>0</v>
      </c>
      <c r="S14" s="8">
        <f t="shared" si="0"/>
        <v>0</v>
      </c>
      <c r="T14" s="8">
        <f t="shared" si="0"/>
        <v>0</v>
      </c>
    </row>
    <row r="15" spans="1:20" ht="12.75">
      <c r="A15" s="7" t="s">
        <v>37</v>
      </c>
      <c r="B15" s="7" t="s">
        <v>38</v>
      </c>
      <c r="C15" s="7">
        <v>30856</v>
      </c>
      <c r="D15" s="7">
        <v>24078</v>
      </c>
      <c r="E15" s="7">
        <v>24037</v>
      </c>
      <c r="F15" s="7">
        <v>41</v>
      </c>
      <c r="G15" s="7">
        <v>0</v>
      </c>
      <c r="H15" s="7">
        <v>41</v>
      </c>
      <c r="I15" s="7">
        <v>37</v>
      </c>
      <c r="J15" s="7">
        <v>4</v>
      </c>
      <c r="K15" s="7">
        <v>0</v>
      </c>
      <c r="L15" s="7">
        <v>63</v>
      </c>
      <c r="M15" s="7">
        <v>63</v>
      </c>
      <c r="N15" s="7">
        <v>25</v>
      </c>
      <c r="O15" s="7">
        <v>38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</row>
    <row r="16" spans="1:20" ht="12.75">
      <c r="A16" s="7" t="s">
        <v>39</v>
      </c>
      <c r="B16" s="7" t="s">
        <v>40</v>
      </c>
      <c r="C16" s="7">
        <v>3725</v>
      </c>
      <c r="D16" s="7">
        <v>2820</v>
      </c>
      <c r="E16" s="7">
        <v>2801</v>
      </c>
      <c r="F16" s="7">
        <v>19</v>
      </c>
      <c r="G16" s="7">
        <v>0</v>
      </c>
      <c r="H16" s="7">
        <v>19</v>
      </c>
      <c r="I16" s="7">
        <v>19</v>
      </c>
      <c r="J16" s="7">
        <v>0</v>
      </c>
      <c r="K16" s="7">
        <v>0</v>
      </c>
      <c r="L16" s="7">
        <v>5</v>
      </c>
      <c r="M16" s="7">
        <v>5</v>
      </c>
      <c r="N16" s="7">
        <v>1</v>
      </c>
      <c r="O16" s="7">
        <v>4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</row>
    <row r="17" spans="1:20" ht="12.75">
      <c r="A17" s="7" t="s">
        <v>41</v>
      </c>
      <c r="B17" s="7" t="s">
        <v>42</v>
      </c>
      <c r="C17" s="7">
        <v>5161</v>
      </c>
      <c r="D17" s="7">
        <v>3812</v>
      </c>
      <c r="E17" s="7">
        <v>3805</v>
      </c>
      <c r="F17" s="7">
        <v>7</v>
      </c>
      <c r="G17" s="7">
        <v>0</v>
      </c>
      <c r="H17" s="7">
        <v>7</v>
      </c>
      <c r="I17" s="7">
        <v>7</v>
      </c>
      <c r="J17" s="7">
        <v>0</v>
      </c>
      <c r="K17" s="7">
        <v>0</v>
      </c>
      <c r="L17" s="7">
        <v>8</v>
      </c>
      <c r="M17" s="7">
        <v>8</v>
      </c>
      <c r="N17" s="7">
        <v>3</v>
      </c>
      <c r="O17" s="7">
        <v>5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</row>
    <row r="18" spans="1:20" ht="12.75">
      <c r="A18" s="7" t="s">
        <v>43</v>
      </c>
      <c r="B18" s="7" t="s">
        <v>44</v>
      </c>
      <c r="C18" s="7">
        <v>3810</v>
      </c>
      <c r="D18" s="7">
        <v>2836</v>
      </c>
      <c r="E18" s="7">
        <v>2823</v>
      </c>
      <c r="F18" s="7">
        <v>13</v>
      </c>
      <c r="G18" s="7">
        <v>0</v>
      </c>
      <c r="H18" s="7">
        <v>13</v>
      </c>
      <c r="I18" s="7">
        <v>13</v>
      </c>
      <c r="J18" s="7">
        <v>0</v>
      </c>
      <c r="K18" s="7">
        <v>0</v>
      </c>
      <c r="L18" s="7">
        <v>10</v>
      </c>
      <c r="M18" s="7">
        <v>10</v>
      </c>
      <c r="N18" s="7">
        <v>5</v>
      </c>
      <c r="O18" s="7">
        <v>5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</row>
    <row r="19" spans="1:20" ht="12.75">
      <c r="A19" s="7" t="s">
        <v>45</v>
      </c>
      <c r="B19" s="7" t="s">
        <v>46</v>
      </c>
      <c r="C19" s="7">
        <v>8313</v>
      </c>
      <c r="D19" s="7">
        <v>6336</v>
      </c>
      <c r="E19" s="7">
        <v>6312</v>
      </c>
      <c r="F19" s="7">
        <v>24</v>
      </c>
      <c r="G19" s="7">
        <v>0</v>
      </c>
      <c r="H19" s="7">
        <v>24</v>
      </c>
      <c r="I19" s="7">
        <v>23</v>
      </c>
      <c r="J19" s="7">
        <v>0</v>
      </c>
      <c r="K19" s="7">
        <v>1</v>
      </c>
      <c r="L19" s="7">
        <v>11</v>
      </c>
      <c r="M19" s="7">
        <v>11</v>
      </c>
      <c r="N19" s="7">
        <v>4</v>
      </c>
      <c r="O19" s="7">
        <v>6</v>
      </c>
      <c r="P19" s="7">
        <v>1</v>
      </c>
      <c r="Q19" s="7">
        <v>0</v>
      </c>
      <c r="R19" s="7">
        <v>0</v>
      </c>
      <c r="S19" s="7">
        <v>0</v>
      </c>
      <c r="T19" s="7">
        <v>0</v>
      </c>
    </row>
    <row r="20" spans="1:20" ht="12.75">
      <c r="A20" s="7" t="s">
        <v>47</v>
      </c>
      <c r="B20" s="7" t="s">
        <v>48</v>
      </c>
      <c r="C20" s="7">
        <v>5272</v>
      </c>
      <c r="D20" s="7">
        <v>3935</v>
      </c>
      <c r="E20" s="7">
        <v>3933</v>
      </c>
      <c r="F20" s="7">
        <v>2</v>
      </c>
      <c r="G20" s="7">
        <v>1</v>
      </c>
      <c r="H20" s="7">
        <v>1</v>
      </c>
      <c r="I20" s="7">
        <v>1</v>
      </c>
      <c r="J20" s="7">
        <v>0</v>
      </c>
      <c r="K20" s="7">
        <v>0</v>
      </c>
      <c r="L20" s="7">
        <v>6</v>
      </c>
      <c r="M20" s="7">
        <v>6</v>
      </c>
      <c r="N20" s="7">
        <v>6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</row>
    <row r="21" spans="1:20" ht="12.75">
      <c r="A21" s="7" t="s">
        <v>49</v>
      </c>
      <c r="B21" s="7" t="s">
        <v>50</v>
      </c>
      <c r="C21" s="7">
        <v>4751</v>
      </c>
      <c r="D21" s="7">
        <v>3484</v>
      </c>
      <c r="E21" s="7">
        <v>3476</v>
      </c>
      <c r="F21" s="7">
        <v>8</v>
      </c>
      <c r="G21" s="7">
        <v>0</v>
      </c>
      <c r="H21" s="7">
        <v>8</v>
      </c>
      <c r="I21" s="7">
        <v>8</v>
      </c>
      <c r="J21" s="7">
        <v>0</v>
      </c>
      <c r="K21" s="7">
        <v>0</v>
      </c>
      <c r="L21" s="7">
        <v>8</v>
      </c>
      <c r="M21" s="7">
        <v>8</v>
      </c>
      <c r="N21" s="7">
        <v>5</v>
      </c>
      <c r="O21" s="7">
        <v>3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</row>
    <row r="22" spans="1:20" ht="12.75">
      <c r="A22" s="7" t="s">
        <v>51</v>
      </c>
      <c r="B22" s="7" t="s">
        <v>52</v>
      </c>
      <c r="C22" s="7">
        <v>4782</v>
      </c>
      <c r="D22" s="7">
        <v>3609</v>
      </c>
      <c r="E22" s="7">
        <v>3602</v>
      </c>
      <c r="F22" s="7">
        <v>7</v>
      </c>
      <c r="G22" s="7">
        <v>0</v>
      </c>
      <c r="H22" s="7">
        <v>7</v>
      </c>
      <c r="I22" s="7">
        <v>7</v>
      </c>
      <c r="J22" s="7">
        <v>0</v>
      </c>
      <c r="K22" s="7">
        <v>0</v>
      </c>
      <c r="L22" s="7">
        <v>10</v>
      </c>
      <c r="M22" s="7">
        <v>10</v>
      </c>
      <c r="N22" s="7">
        <v>4</v>
      </c>
      <c r="O22" s="7">
        <v>6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</row>
    <row r="23" spans="1:20" ht="12.75">
      <c r="A23" s="7" t="s">
        <v>53</v>
      </c>
      <c r="B23" s="7" t="s">
        <v>54</v>
      </c>
      <c r="C23" s="7">
        <v>4288</v>
      </c>
      <c r="D23" s="7">
        <v>3179</v>
      </c>
      <c r="E23" s="7">
        <v>3163</v>
      </c>
      <c r="F23" s="7">
        <v>16</v>
      </c>
      <c r="G23" s="7">
        <v>0</v>
      </c>
      <c r="H23" s="7">
        <v>16</v>
      </c>
      <c r="I23" s="7">
        <v>15</v>
      </c>
      <c r="J23" s="7">
        <v>0</v>
      </c>
      <c r="K23" s="7">
        <v>1</v>
      </c>
      <c r="L23" s="7">
        <v>5</v>
      </c>
      <c r="M23" s="7">
        <v>5</v>
      </c>
      <c r="N23" s="7">
        <v>3</v>
      </c>
      <c r="O23" s="7">
        <v>1</v>
      </c>
      <c r="P23" s="7">
        <v>1</v>
      </c>
      <c r="Q23" s="7">
        <v>0</v>
      </c>
      <c r="R23" s="7">
        <v>0</v>
      </c>
      <c r="S23" s="7">
        <v>0</v>
      </c>
      <c r="T23" s="7">
        <v>0</v>
      </c>
    </row>
    <row r="24" spans="1:20" ht="12.75">
      <c r="A24" s="7" t="s">
        <v>55</v>
      </c>
      <c r="B24" s="7" t="s">
        <v>56</v>
      </c>
      <c r="C24" s="7">
        <v>5376</v>
      </c>
      <c r="D24" s="7">
        <v>4013</v>
      </c>
      <c r="E24" s="7">
        <v>4005</v>
      </c>
      <c r="F24" s="7">
        <v>8</v>
      </c>
      <c r="G24" s="7">
        <v>0</v>
      </c>
      <c r="H24" s="7">
        <v>8</v>
      </c>
      <c r="I24" s="7">
        <v>6</v>
      </c>
      <c r="J24" s="7">
        <v>0</v>
      </c>
      <c r="K24" s="7">
        <v>2</v>
      </c>
      <c r="L24" s="7">
        <v>9</v>
      </c>
      <c r="M24" s="7">
        <v>9</v>
      </c>
      <c r="N24" s="7">
        <v>2</v>
      </c>
      <c r="O24" s="7">
        <v>5</v>
      </c>
      <c r="P24" s="7">
        <v>2</v>
      </c>
      <c r="Q24" s="7">
        <v>0</v>
      </c>
      <c r="R24" s="7">
        <v>0</v>
      </c>
      <c r="S24" s="7">
        <v>0</v>
      </c>
      <c r="T24" s="7">
        <v>0</v>
      </c>
    </row>
    <row r="25" spans="1:20" s="5" customFormat="1" ht="12.75">
      <c r="A25" s="8">
        <v>141300</v>
      </c>
      <c r="B25" s="8" t="s">
        <v>108</v>
      </c>
      <c r="C25" s="8">
        <f>SUM(C15:C24)</f>
        <v>76334</v>
      </c>
      <c r="D25" s="8">
        <f aca="true" t="shared" si="1" ref="D25:T25">SUM(D15:D24)</f>
        <v>58102</v>
      </c>
      <c r="E25" s="8">
        <f t="shared" si="1"/>
        <v>57957</v>
      </c>
      <c r="F25" s="8">
        <f t="shared" si="1"/>
        <v>145</v>
      </c>
      <c r="G25" s="8">
        <f t="shared" si="1"/>
        <v>1</v>
      </c>
      <c r="H25" s="8">
        <f t="shared" si="1"/>
        <v>144</v>
      </c>
      <c r="I25" s="8">
        <f t="shared" si="1"/>
        <v>136</v>
      </c>
      <c r="J25" s="8">
        <f t="shared" si="1"/>
        <v>4</v>
      </c>
      <c r="K25" s="8">
        <f t="shared" si="1"/>
        <v>4</v>
      </c>
      <c r="L25" s="8">
        <f t="shared" si="1"/>
        <v>135</v>
      </c>
      <c r="M25" s="8">
        <f t="shared" si="1"/>
        <v>135</v>
      </c>
      <c r="N25" s="8">
        <f t="shared" si="1"/>
        <v>58</v>
      </c>
      <c r="O25" s="8">
        <f t="shared" si="1"/>
        <v>73</v>
      </c>
      <c r="P25" s="8">
        <f t="shared" si="1"/>
        <v>4</v>
      </c>
      <c r="Q25" s="8">
        <f t="shared" si="1"/>
        <v>0</v>
      </c>
      <c r="R25" s="8">
        <f t="shared" si="1"/>
        <v>0</v>
      </c>
      <c r="S25" s="8">
        <f t="shared" si="1"/>
        <v>0</v>
      </c>
      <c r="T25" s="8">
        <f t="shared" si="1"/>
        <v>0</v>
      </c>
    </row>
    <row r="26" spans="1:20" ht="12.75">
      <c r="A26" s="7" t="s">
        <v>57</v>
      </c>
      <c r="B26" s="7" t="s">
        <v>58</v>
      </c>
      <c r="C26" s="7">
        <v>22507</v>
      </c>
      <c r="D26" s="7">
        <v>17903</v>
      </c>
      <c r="E26" s="7">
        <v>17896</v>
      </c>
      <c r="F26" s="7">
        <v>7</v>
      </c>
      <c r="G26" s="7">
        <v>0</v>
      </c>
      <c r="H26" s="7">
        <v>7</v>
      </c>
      <c r="I26" s="7">
        <v>7</v>
      </c>
      <c r="J26" s="7">
        <v>0</v>
      </c>
      <c r="K26" s="7">
        <v>0</v>
      </c>
      <c r="L26" s="7">
        <v>49</v>
      </c>
      <c r="M26" s="7">
        <v>49</v>
      </c>
      <c r="N26" s="7">
        <v>13</v>
      </c>
      <c r="O26" s="7">
        <v>36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</row>
    <row r="27" spans="1:20" ht="12.75">
      <c r="A27" s="7" t="s">
        <v>59</v>
      </c>
      <c r="B27" s="7" t="s">
        <v>60</v>
      </c>
      <c r="C27" s="7">
        <v>4723</v>
      </c>
      <c r="D27" s="7">
        <v>3610</v>
      </c>
      <c r="E27" s="7">
        <v>3593</v>
      </c>
      <c r="F27" s="7">
        <v>17</v>
      </c>
      <c r="G27" s="7">
        <v>0</v>
      </c>
      <c r="H27" s="7">
        <v>17</v>
      </c>
      <c r="I27" s="7">
        <v>17</v>
      </c>
      <c r="J27" s="7">
        <v>0</v>
      </c>
      <c r="K27" s="7">
        <v>0</v>
      </c>
      <c r="L27" s="7">
        <v>10</v>
      </c>
      <c r="M27" s="7">
        <v>10</v>
      </c>
      <c r="N27" s="7">
        <v>8</v>
      </c>
      <c r="O27" s="7">
        <v>2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</row>
    <row r="28" spans="1:20" ht="12.75">
      <c r="A28" s="7" t="s">
        <v>61</v>
      </c>
      <c r="B28" s="7" t="s">
        <v>62</v>
      </c>
      <c r="C28" s="7">
        <v>8220</v>
      </c>
      <c r="D28" s="7">
        <v>6177</v>
      </c>
      <c r="E28" s="7">
        <v>6165</v>
      </c>
      <c r="F28" s="7">
        <v>12</v>
      </c>
      <c r="G28" s="7">
        <v>0</v>
      </c>
      <c r="H28" s="7">
        <v>12</v>
      </c>
      <c r="I28" s="7">
        <v>10</v>
      </c>
      <c r="J28" s="7">
        <v>0</v>
      </c>
      <c r="K28" s="7">
        <v>2</v>
      </c>
      <c r="L28" s="7">
        <v>13</v>
      </c>
      <c r="M28" s="7">
        <v>13</v>
      </c>
      <c r="N28" s="7">
        <v>6</v>
      </c>
      <c r="O28" s="7">
        <v>5</v>
      </c>
      <c r="P28" s="7">
        <v>2</v>
      </c>
      <c r="Q28" s="7">
        <v>0</v>
      </c>
      <c r="R28" s="7">
        <v>0</v>
      </c>
      <c r="S28" s="7">
        <v>0</v>
      </c>
      <c r="T28" s="7">
        <v>0</v>
      </c>
    </row>
    <row r="29" spans="1:20" ht="12.75">
      <c r="A29" s="7" t="s">
        <v>63</v>
      </c>
      <c r="B29" s="7" t="s">
        <v>64</v>
      </c>
      <c r="C29" s="7">
        <v>8266</v>
      </c>
      <c r="D29" s="7">
        <v>6392</v>
      </c>
      <c r="E29" s="7">
        <v>6365</v>
      </c>
      <c r="F29" s="7">
        <v>27</v>
      </c>
      <c r="G29" s="7">
        <v>0</v>
      </c>
      <c r="H29" s="7">
        <v>27</v>
      </c>
      <c r="I29" s="7">
        <v>27</v>
      </c>
      <c r="J29" s="7">
        <v>0</v>
      </c>
      <c r="K29" s="7">
        <v>0</v>
      </c>
      <c r="L29" s="7">
        <v>21</v>
      </c>
      <c r="M29" s="7">
        <v>21</v>
      </c>
      <c r="N29" s="7">
        <v>9</v>
      </c>
      <c r="O29" s="7">
        <v>12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</row>
    <row r="30" spans="1:20" ht="12.75">
      <c r="A30" s="7" t="s">
        <v>65</v>
      </c>
      <c r="B30" s="7" t="s">
        <v>66</v>
      </c>
      <c r="C30" s="7">
        <v>4055</v>
      </c>
      <c r="D30" s="7">
        <v>3088</v>
      </c>
      <c r="E30" s="7">
        <v>3073</v>
      </c>
      <c r="F30" s="7">
        <v>15</v>
      </c>
      <c r="G30" s="7">
        <v>0</v>
      </c>
      <c r="H30" s="7">
        <v>15</v>
      </c>
      <c r="I30" s="7">
        <v>14</v>
      </c>
      <c r="J30" s="7">
        <v>1</v>
      </c>
      <c r="K30" s="7">
        <v>0</v>
      </c>
      <c r="L30" s="7">
        <v>7</v>
      </c>
      <c r="M30" s="7">
        <v>7</v>
      </c>
      <c r="N30" s="7">
        <v>5</v>
      </c>
      <c r="O30" s="7">
        <v>2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</row>
    <row r="31" spans="1:20" ht="12.75">
      <c r="A31" s="7" t="s">
        <v>67</v>
      </c>
      <c r="B31" s="7" t="s">
        <v>68</v>
      </c>
      <c r="C31" s="7">
        <v>2570</v>
      </c>
      <c r="D31" s="7">
        <v>2046</v>
      </c>
      <c r="E31" s="7">
        <v>2024</v>
      </c>
      <c r="F31" s="7">
        <v>22</v>
      </c>
      <c r="G31" s="7">
        <v>0</v>
      </c>
      <c r="H31" s="7">
        <v>22</v>
      </c>
      <c r="I31" s="7">
        <v>22</v>
      </c>
      <c r="J31" s="7">
        <v>0</v>
      </c>
      <c r="K31" s="7">
        <v>0</v>
      </c>
      <c r="L31" s="7">
        <v>3</v>
      </c>
      <c r="M31" s="7">
        <v>3</v>
      </c>
      <c r="N31" s="7">
        <v>0</v>
      </c>
      <c r="O31" s="7">
        <v>3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</row>
    <row r="32" spans="1:20" ht="12.75">
      <c r="A32" s="7" t="s">
        <v>69</v>
      </c>
      <c r="B32" s="7" t="s">
        <v>70</v>
      </c>
      <c r="C32" s="7">
        <v>6938</v>
      </c>
      <c r="D32" s="7">
        <v>5383</v>
      </c>
      <c r="E32" s="7">
        <v>5380</v>
      </c>
      <c r="F32" s="7">
        <v>3</v>
      </c>
      <c r="G32" s="7">
        <v>0</v>
      </c>
      <c r="H32" s="7">
        <v>3</v>
      </c>
      <c r="I32" s="7">
        <v>3</v>
      </c>
      <c r="J32" s="7">
        <v>0</v>
      </c>
      <c r="K32" s="7">
        <v>0</v>
      </c>
      <c r="L32" s="7">
        <v>6</v>
      </c>
      <c r="M32" s="7">
        <v>6</v>
      </c>
      <c r="N32" s="7">
        <v>4</v>
      </c>
      <c r="O32" s="7">
        <v>2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</row>
    <row r="33" spans="1:20" ht="12.75">
      <c r="A33" s="7" t="s">
        <v>71</v>
      </c>
      <c r="B33" s="7" t="s">
        <v>72</v>
      </c>
      <c r="C33" s="7">
        <v>4843</v>
      </c>
      <c r="D33" s="7">
        <v>3824</v>
      </c>
      <c r="E33" s="7">
        <v>3780</v>
      </c>
      <c r="F33" s="7">
        <v>44</v>
      </c>
      <c r="G33" s="7">
        <v>0</v>
      </c>
      <c r="H33" s="7">
        <v>44</v>
      </c>
      <c r="I33" s="7">
        <v>42</v>
      </c>
      <c r="J33" s="7">
        <v>0</v>
      </c>
      <c r="K33" s="7">
        <v>2</v>
      </c>
      <c r="L33" s="7">
        <v>14</v>
      </c>
      <c r="M33" s="7">
        <v>14</v>
      </c>
      <c r="N33" s="7">
        <v>5</v>
      </c>
      <c r="O33" s="7">
        <v>7</v>
      </c>
      <c r="P33" s="7">
        <v>2</v>
      </c>
      <c r="Q33" s="7">
        <v>0</v>
      </c>
      <c r="R33" s="7">
        <v>0</v>
      </c>
      <c r="S33" s="7">
        <v>0</v>
      </c>
      <c r="T33" s="7">
        <v>0</v>
      </c>
    </row>
    <row r="34" spans="1:20" ht="12.75">
      <c r="A34" s="7" t="s">
        <v>73</v>
      </c>
      <c r="B34" s="7" t="s">
        <v>74</v>
      </c>
      <c r="C34" s="7">
        <v>7193</v>
      </c>
      <c r="D34" s="7">
        <v>5397</v>
      </c>
      <c r="E34" s="7">
        <v>5396</v>
      </c>
      <c r="F34" s="7">
        <v>1</v>
      </c>
      <c r="G34" s="7">
        <v>0</v>
      </c>
      <c r="H34" s="7">
        <v>1</v>
      </c>
      <c r="I34" s="7">
        <v>1</v>
      </c>
      <c r="J34" s="7">
        <v>0</v>
      </c>
      <c r="K34" s="7">
        <v>0</v>
      </c>
      <c r="L34" s="7">
        <v>6</v>
      </c>
      <c r="M34" s="7">
        <v>6</v>
      </c>
      <c r="N34" s="7">
        <v>1</v>
      </c>
      <c r="O34" s="7">
        <v>5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</row>
    <row r="35" spans="1:20" ht="12.75">
      <c r="A35" s="7" t="s">
        <v>75</v>
      </c>
      <c r="B35" s="7" t="s">
        <v>76</v>
      </c>
      <c r="C35" s="7">
        <v>9326</v>
      </c>
      <c r="D35" s="7">
        <v>7077</v>
      </c>
      <c r="E35" s="7">
        <v>7073</v>
      </c>
      <c r="F35" s="7">
        <v>4</v>
      </c>
      <c r="G35" s="7">
        <v>0</v>
      </c>
      <c r="H35" s="7">
        <v>4</v>
      </c>
      <c r="I35" s="7">
        <v>4</v>
      </c>
      <c r="J35" s="7">
        <v>0</v>
      </c>
      <c r="K35" s="7">
        <v>0</v>
      </c>
      <c r="L35" s="7">
        <v>19</v>
      </c>
      <c r="M35" s="7">
        <v>19</v>
      </c>
      <c r="N35" s="7">
        <v>5</v>
      </c>
      <c r="O35" s="7">
        <v>14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</row>
    <row r="36" spans="1:20" ht="12.75">
      <c r="A36" s="7" t="s">
        <v>77</v>
      </c>
      <c r="B36" s="7" t="s">
        <v>78</v>
      </c>
      <c r="C36" s="7">
        <v>6027</v>
      </c>
      <c r="D36" s="7">
        <v>4680</v>
      </c>
      <c r="E36" s="7">
        <v>4645</v>
      </c>
      <c r="F36" s="7">
        <v>35</v>
      </c>
      <c r="G36" s="7">
        <v>0</v>
      </c>
      <c r="H36" s="7">
        <v>35</v>
      </c>
      <c r="I36" s="7">
        <v>34</v>
      </c>
      <c r="J36" s="7">
        <v>0</v>
      </c>
      <c r="K36" s="7">
        <v>1</v>
      </c>
      <c r="L36" s="7">
        <v>12</v>
      </c>
      <c r="M36" s="7">
        <v>12</v>
      </c>
      <c r="N36" s="7">
        <v>0</v>
      </c>
      <c r="O36" s="7">
        <v>11</v>
      </c>
      <c r="P36" s="7">
        <v>1</v>
      </c>
      <c r="Q36" s="7">
        <v>0</v>
      </c>
      <c r="R36" s="7">
        <v>0</v>
      </c>
      <c r="S36" s="7">
        <v>0</v>
      </c>
      <c r="T36" s="7">
        <v>0</v>
      </c>
    </row>
    <row r="37" spans="1:20" ht="12.75">
      <c r="A37" s="7" t="s">
        <v>79</v>
      </c>
      <c r="B37" s="7" t="s">
        <v>80</v>
      </c>
      <c r="C37" s="7">
        <v>5699</v>
      </c>
      <c r="D37" s="7">
        <v>4326</v>
      </c>
      <c r="E37" s="7">
        <v>4299</v>
      </c>
      <c r="F37" s="7">
        <v>27</v>
      </c>
      <c r="G37" s="7">
        <v>0</v>
      </c>
      <c r="H37" s="7">
        <v>27</v>
      </c>
      <c r="I37" s="7">
        <v>27</v>
      </c>
      <c r="J37" s="7">
        <v>0</v>
      </c>
      <c r="K37" s="7">
        <v>0</v>
      </c>
      <c r="L37" s="7">
        <v>11</v>
      </c>
      <c r="M37" s="7">
        <v>11</v>
      </c>
      <c r="N37" s="7">
        <v>4</v>
      </c>
      <c r="O37" s="7">
        <v>7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</row>
    <row r="38" spans="1:20" s="5" customFormat="1" ht="12.75">
      <c r="A38" s="8">
        <v>142000</v>
      </c>
      <c r="B38" s="8" t="s">
        <v>109</v>
      </c>
      <c r="C38" s="8">
        <f>SUM(C26:C37)</f>
        <v>90367</v>
      </c>
      <c r="D38" s="8">
        <f aca="true" t="shared" si="2" ref="D38:T38">SUM(D26:D37)</f>
        <v>69903</v>
      </c>
      <c r="E38" s="8">
        <f t="shared" si="2"/>
        <v>69689</v>
      </c>
      <c r="F38" s="8">
        <f t="shared" si="2"/>
        <v>214</v>
      </c>
      <c r="G38" s="8">
        <f t="shared" si="2"/>
        <v>0</v>
      </c>
      <c r="H38" s="8">
        <f t="shared" si="2"/>
        <v>214</v>
      </c>
      <c r="I38" s="8">
        <f t="shared" si="2"/>
        <v>208</v>
      </c>
      <c r="J38" s="8">
        <f t="shared" si="2"/>
        <v>1</v>
      </c>
      <c r="K38" s="8">
        <f t="shared" si="2"/>
        <v>5</v>
      </c>
      <c r="L38" s="8">
        <f t="shared" si="2"/>
        <v>171</v>
      </c>
      <c r="M38" s="8">
        <f t="shared" si="2"/>
        <v>171</v>
      </c>
      <c r="N38" s="8">
        <f t="shared" si="2"/>
        <v>60</v>
      </c>
      <c r="O38" s="8">
        <f t="shared" si="2"/>
        <v>106</v>
      </c>
      <c r="P38" s="8">
        <f t="shared" si="2"/>
        <v>5</v>
      </c>
      <c r="Q38" s="8">
        <f t="shared" si="2"/>
        <v>0</v>
      </c>
      <c r="R38" s="8">
        <f t="shared" si="2"/>
        <v>0</v>
      </c>
      <c r="S38" s="8">
        <f t="shared" si="2"/>
        <v>0</v>
      </c>
      <c r="T38" s="8">
        <f t="shared" si="2"/>
        <v>0</v>
      </c>
    </row>
    <row r="39" spans="1:20" ht="12.75">
      <c r="A39" s="7" t="s">
        <v>81</v>
      </c>
      <c r="B39" s="7" t="s">
        <v>82</v>
      </c>
      <c r="C39" s="7">
        <v>4120</v>
      </c>
      <c r="D39" s="7">
        <v>3127</v>
      </c>
      <c r="E39" s="7">
        <v>3111</v>
      </c>
      <c r="F39" s="7">
        <v>16</v>
      </c>
      <c r="G39" s="7">
        <v>0</v>
      </c>
      <c r="H39" s="7">
        <v>16</v>
      </c>
      <c r="I39" s="7">
        <v>16</v>
      </c>
      <c r="J39" s="7">
        <v>0</v>
      </c>
      <c r="K39" s="7">
        <v>0</v>
      </c>
      <c r="L39" s="7">
        <v>16</v>
      </c>
      <c r="M39" s="7">
        <v>16</v>
      </c>
      <c r="N39" s="7">
        <v>12</v>
      </c>
      <c r="O39" s="7">
        <v>4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</row>
    <row r="40" spans="1:20" ht="12.75">
      <c r="A40" s="7" t="s">
        <v>83</v>
      </c>
      <c r="B40" s="7" t="s">
        <v>84</v>
      </c>
      <c r="C40" s="7">
        <v>5098</v>
      </c>
      <c r="D40" s="7">
        <v>3795</v>
      </c>
      <c r="E40" s="7">
        <v>3751</v>
      </c>
      <c r="F40" s="7">
        <v>44</v>
      </c>
      <c r="G40" s="7">
        <v>0</v>
      </c>
      <c r="H40" s="7">
        <v>44</v>
      </c>
      <c r="I40" s="7">
        <v>44</v>
      </c>
      <c r="J40" s="7">
        <v>0</v>
      </c>
      <c r="K40" s="7">
        <v>0</v>
      </c>
      <c r="L40" s="7">
        <v>64</v>
      </c>
      <c r="M40" s="7">
        <v>64</v>
      </c>
      <c r="N40" s="7">
        <v>62</v>
      </c>
      <c r="O40" s="7">
        <v>2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</row>
    <row r="41" spans="1:20" ht="12.75">
      <c r="A41" s="7" t="s">
        <v>85</v>
      </c>
      <c r="B41" s="7" t="s">
        <v>86</v>
      </c>
      <c r="C41" s="7">
        <v>4751</v>
      </c>
      <c r="D41" s="7">
        <v>3553</v>
      </c>
      <c r="E41" s="7">
        <v>3534</v>
      </c>
      <c r="F41" s="7">
        <v>19</v>
      </c>
      <c r="G41" s="7">
        <v>0</v>
      </c>
      <c r="H41" s="7">
        <v>19</v>
      </c>
      <c r="I41" s="7">
        <v>19</v>
      </c>
      <c r="J41" s="7">
        <v>0</v>
      </c>
      <c r="K41" s="7">
        <v>0</v>
      </c>
      <c r="L41" s="7">
        <v>11</v>
      </c>
      <c r="M41" s="7">
        <v>11</v>
      </c>
      <c r="N41" s="7">
        <v>2</v>
      </c>
      <c r="O41" s="7">
        <v>9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</row>
    <row r="42" spans="1:20" ht="12.75">
      <c r="A42" s="7" t="s">
        <v>87</v>
      </c>
      <c r="B42" s="7" t="s">
        <v>88</v>
      </c>
      <c r="C42" s="7">
        <v>23633</v>
      </c>
      <c r="D42" s="7">
        <v>18334</v>
      </c>
      <c r="E42" s="7">
        <v>18285</v>
      </c>
      <c r="F42" s="7">
        <v>49</v>
      </c>
      <c r="G42" s="7">
        <v>0</v>
      </c>
      <c r="H42" s="7">
        <v>49</v>
      </c>
      <c r="I42" s="7">
        <v>40</v>
      </c>
      <c r="J42" s="7">
        <v>1</v>
      </c>
      <c r="K42" s="7">
        <v>8</v>
      </c>
      <c r="L42" s="7">
        <v>68</v>
      </c>
      <c r="M42" s="7">
        <v>68</v>
      </c>
      <c r="N42" s="7">
        <v>11</v>
      </c>
      <c r="O42" s="7">
        <v>49</v>
      </c>
      <c r="P42" s="7">
        <v>8</v>
      </c>
      <c r="Q42" s="7">
        <v>0</v>
      </c>
      <c r="R42" s="7">
        <v>0</v>
      </c>
      <c r="S42" s="7">
        <v>0</v>
      </c>
      <c r="T42" s="7">
        <v>0</v>
      </c>
    </row>
    <row r="43" spans="1:20" ht="12.75">
      <c r="A43" s="7" t="s">
        <v>89</v>
      </c>
      <c r="B43" s="7" t="s">
        <v>90</v>
      </c>
      <c r="C43" s="7">
        <v>4888</v>
      </c>
      <c r="D43" s="7">
        <v>3648</v>
      </c>
      <c r="E43" s="7">
        <v>3635</v>
      </c>
      <c r="F43" s="7">
        <v>13</v>
      </c>
      <c r="G43" s="7">
        <v>0</v>
      </c>
      <c r="H43" s="7">
        <v>13</v>
      </c>
      <c r="I43" s="7">
        <v>13</v>
      </c>
      <c r="J43" s="7">
        <v>0</v>
      </c>
      <c r="K43" s="7">
        <v>0</v>
      </c>
      <c r="L43" s="7">
        <v>9</v>
      </c>
      <c r="M43" s="7">
        <v>9</v>
      </c>
      <c r="N43" s="7">
        <v>4</v>
      </c>
      <c r="O43" s="7">
        <v>5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</row>
    <row r="44" spans="1:20" ht="12.75">
      <c r="A44" s="7" t="s">
        <v>91</v>
      </c>
      <c r="B44" s="7" t="s">
        <v>92</v>
      </c>
      <c r="C44" s="7">
        <v>4179</v>
      </c>
      <c r="D44" s="7">
        <v>3145</v>
      </c>
      <c r="E44" s="7">
        <v>3130</v>
      </c>
      <c r="F44" s="7">
        <v>15</v>
      </c>
      <c r="G44" s="7">
        <v>0</v>
      </c>
      <c r="H44" s="7">
        <v>15</v>
      </c>
      <c r="I44" s="7">
        <v>15</v>
      </c>
      <c r="J44" s="7">
        <v>0</v>
      </c>
      <c r="K44" s="7">
        <v>0</v>
      </c>
      <c r="L44" s="7">
        <v>2</v>
      </c>
      <c r="M44" s="7">
        <v>2</v>
      </c>
      <c r="N44" s="7">
        <v>1</v>
      </c>
      <c r="O44" s="7">
        <v>1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</row>
    <row r="45" spans="1:20" ht="12.75">
      <c r="A45" s="7" t="s">
        <v>93</v>
      </c>
      <c r="B45" s="7" t="s">
        <v>94</v>
      </c>
      <c r="C45" s="7">
        <v>4952</v>
      </c>
      <c r="D45" s="7">
        <v>3487</v>
      </c>
      <c r="E45" s="7">
        <v>3463</v>
      </c>
      <c r="F45" s="7">
        <v>24</v>
      </c>
      <c r="G45" s="7">
        <v>0</v>
      </c>
      <c r="H45" s="7">
        <v>24</v>
      </c>
      <c r="I45" s="7">
        <v>22</v>
      </c>
      <c r="J45" s="7">
        <v>0</v>
      </c>
      <c r="K45" s="7">
        <v>2</v>
      </c>
      <c r="L45" s="7">
        <v>6</v>
      </c>
      <c r="M45" s="7">
        <v>6</v>
      </c>
      <c r="N45" s="7">
        <v>2</v>
      </c>
      <c r="O45" s="7">
        <v>2</v>
      </c>
      <c r="P45" s="7">
        <v>2</v>
      </c>
      <c r="Q45" s="7">
        <v>0</v>
      </c>
      <c r="R45" s="7">
        <v>0</v>
      </c>
      <c r="S45" s="7">
        <v>0</v>
      </c>
      <c r="T45" s="7">
        <v>0</v>
      </c>
    </row>
    <row r="46" spans="1:20" s="5" customFormat="1" ht="12.75">
      <c r="A46" s="8">
        <v>142400</v>
      </c>
      <c r="B46" s="8" t="s">
        <v>110</v>
      </c>
      <c r="C46" s="8">
        <f>SUM(C39:C45)</f>
        <v>51621</v>
      </c>
      <c r="D46" s="8">
        <f aca="true" t="shared" si="3" ref="D46:T46">SUM(D39:D45)</f>
        <v>39089</v>
      </c>
      <c r="E46" s="8">
        <f t="shared" si="3"/>
        <v>38909</v>
      </c>
      <c r="F46" s="8">
        <f t="shared" si="3"/>
        <v>180</v>
      </c>
      <c r="G46" s="8">
        <f t="shared" si="3"/>
        <v>0</v>
      </c>
      <c r="H46" s="8">
        <f t="shared" si="3"/>
        <v>180</v>
      </c>
      <c r="I46" s="8">
        <f t="shared" si="3"/>
        <v>169</v>
      </c>
      <c r="J46" s="8">
        <f t="shared" si="3"/>
        <v>1</v>
      </c>
      <c r="K46" s="8">
        <f t="shared" si="3"/>
        <v>10</v>
      </c>
      <c r="L46" s="8">
        <f t="shared" si="3"/>
        <v>176</v>
      </c>
      <c r="M46" s="8">
        <f t="shared" si="3"/>
        <v>176</v>
      </c>
      <c r="N46" s="8">
        <f t="shared" si="3"/>
        <v>94</v>
      </c>
      <c r="O46" s="8">
        <f t="shared" si="3"/>
        <v>72</v>
      </c>
      <c r="P46" s="8">
        <f t="shared" si="3"/>
        <v>10</v>
      </c>
      <c r="Q46" s="8">
        <f t="shared" si="3"/>
        <v>0</v>
      </c>
      <c r="R46" s="8">
        <f t="shared" si="3"/>
        <v>0</v>
      </c>
      <c r="S46" s="8">
        <f t="shared" si="3"/>
        <v>0</v>
      </c>
      <c r="T46" s="8">
        <f t="shared" si="3"/>
        <v>0</v>
      </c>
    </row>
    <row r="47" spans="1:20" ht="12.75">
      <c r="A47" s="7" t="s">
        <v>95</v>
      </c>
      <c r="B47" s="7" t="s">
        <v>96</v>
      </c>
      <c r="C47" s="7">
        <v>5632</v>
      </c>
      <c r="D47" s="7">
        <v>4311</v>
      </c>
      <c r="E47" s="7">
        <v>4297</v>
      </c>
      <c r="F47" s="7">
        <v>14</v>
      </c>
      <c r="G47" s="7">
        <v>0</v>
      </c>
      <c r="H47" s="7">
        <v>14</v>
      </c>
      <c r="I47" s="7">
        <v>14</v>
      </c>
      <c r="J47" s="7">
        <v>0</v>
      </c>
      <c r="K47" s="7">
        <v>0</v>
      </c>
      <c r="L47" s="7">
        <v>6</v>
      </c>
      <c r="M47" s="7">
        <v>6</v>
      </c>
      <c r="N47" s="7">
        <v>2</v>
      </c>
      <c r="O47" s="7">
        <v>4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</row>
    <row r="48" spans="1:20" ht="12.75">
      <c r="A48" s="7" t="s">
        <v>97</v>
      </c>
      <c r="B48" s="7" t="s">
        <v>98</v>
      </c>
      <c r="C48" s="7">
        <v>5284</v>
      </c>
      <c r="D48" s="7">
        <v>4072</v>
      </c>
      <c r="E48" s="7">
        <v>4059</v>
      </c>
      <c r="F48" s="7">
        <v>13</v>
      </c>
      <c r="G48" s="7">
        <v>0</v>
      </c>
      <c r="H48" s="7">
        <v>13</v>
      </c>
      <c r="I48" s="7">
        <v>13</v>
      </c>
      <c r="J48" s="7">
        <v>0</v>
      </c>
      <c r="K48" s="7">
        <v>0</v>
      </c>
      <c r="L48" s="7">
        <v>8</v>
      </c>
      <c r="M48" s="7">
        <v>8</v>
      </c>
      <c r="N48" s="7">
        <v>3</v>
      </c>
      <c r="O48" s="7">
        <v>5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</row>
    <row r="49" spans="1:20" ht="12.75">
      <c r="A49" s="7" t="s">
        <v>99</v>
      </c>
      <c r="B49" s="7" t="s">
        <v>100</v>
      </c>
      <c r="C49" s="7">
        <v>7747</v>
      </c>
      <c r="D49" s="7">
        <v>5832</v>
      </c>
      <c r="E49" s="7">
        <v>5818</v>
      </c>
      <c r="F49" s="7">
        <v>14</v>
      </c>
      <c r="G49" s="7">
        <v>0</v>
      </c>
      <c r="H49" s="7">
        <v>14</v>
      </c>
      <c r="I49" s="7">
        <v>12</v>
      </c>
      <c r="J49" s="7">
        <v>2</v>
      </c>
      <c r="K49" s="7">
        <v>0</v>
      </c>
      <c r="L49" s="7">
        <v>19</v>
      </c>
      <c r="M49" s="7">
        <v>19</v>
      </c>
      <c r="N49" s="7">
        <v>9</v>
      </c>
      <c r="O49" s="7">
        <v>10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</row>
    <row r="50" spans="1:20" ht="12.75">
      <c r="A50" s="7" t="s">
        <v>101</v>
      </c>
      <c r="B50" s="7" t="s">
        <v>102</v>
      </c>
      <c r="C50" s="7">
        <v>4933</v>
      </c>
      <c r="D50" s="7">
        <v>3706</v>
      </c>
      <c r="E50" s="7">
        <v>3700</v>
      </c>
      <c r="F50" s="7">
        <v>6</v>
      </c>
      <c r="G50" s="7">
        <v>0</v>
      </c>
      <c r="H50" s="7">
        <v>6</v>
      </c>
      <c r="I50" s="7">
        <v>6</v>
      </c>
      <c r="J50" s="7">
        <v>0</v>
      </c>
      <c r="K50" s="7">
        <v>0</v>
      </c>
      <c r="L50" s="7">
        <v>9</v>
      </c>
      <c r="M50" s="7">
        <v>9</v>
      </c>
      <c r="N50" s="7">
        <v>5</v>
      </c>
      <c r="O50" s="7">
        <v>4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</row>
    <row r="51" spans="1:20" ht="12.75">
      <c r="A51" s="7" t="s">
        <v>103</v>
      </c>
      <c r="B51" s="7" t="s">
        <v>104</v>
      </c>
      <c r="C51" s="7">
        <v>3924</v>
      </c>
      <c r="D51" s="7">
        <v>2945</v>
      </c>
      <c r="E51" s="7">
        <v>2937</v>
      </c>
      <c r="F51" s="7">
        <v>8</v>
      </c>
      <c r="G51" s="7">
        <v>0</v>
      </c>
      <c r="H51" s="7">
        <v>8</v>
      </c>
      <c r="I51" s="7">
        <v>7</v>
      </c>
      <c r="J51" s="7">
        <v>0</v>
      </c>
      <c r="K51" s="7">
        <v>1</v>
      </c>
      <c r="L51" s="7">
        <v>4</v>
      </c>
      <c r="M51" s="7">
        <v>4</v>
      </c>
      <c r="N51" s="7">
        <v>0</v>
      </c>
      <c r="O51" s="7">
        <v>3</v>
      </c>
      <c r="P51" s="7">
        <v>1</v>
      </c>
      <c r="Q51" s="7">
        <v>0</v>
      </c>
      <c r="R51" s="7">
        <v>0</v>
      </c>
      <c r="S51" s="7">
        <v>0</v>
      </c>
      <c r="T51" s="7">
        <v>0</v>
      </c>
    </row>
    <row r="52" spans="1:20" ht="12.75">
      <c r="A52" s="7" t="s">
        <v>105</v>
      </c>
      <c r="B52" s="7" t="s">
        <v>106</v>
      </c>
      <c r="C52" s="7">
        <v>14995</v>
      </c>
      <c r="D52" s="7">
        <v>11352</v>
      </c>
      <c r="E52" s="7">
        <v>11322</v>
      </c>
      <c r="F52" s="7">
        <v>30</v>
      </c>
      <c r="G52" s="7">
        <v>1</v>
      </c>
      <c r="H52" s="7">
        <v>29</v>
      </c>
      <c r="I52" s="7">
        <v>26</v>
      </c>
      <c r="J52" s="7">
        <v>0</v>
      </c>
      <c r="K52" s="7">
        <v>3</v>
      </c>
      <c r="L52" s="7">
        <v>27</v>
      </c>
      <c r="M52" s="7">
        <v>27</v>
      </c>
      <c r="N52" s="7">
        <v>3</v>
      </c>
      <c r="O52" s="7">
        <v>21</v>
      </c>
      <c r="P52" s="7">
        <v>3</v>
      </c>
      <c r="Q52" s="7">
        <v>0</v>
      </c>
      <c r="R52" s="7">
        <v>0</v>
      </c>
      <c r="S52" s="7">
        <v>0</v>
      </c>
      <c r="T52" s="7">
        <v>0</v>
      </c>
    </row>
    <row r="53" spans="1:20" s="5" customFormat="1" ht="12.75">
      <c r="A53" s="9">
        <v>143700</v>
      </c>
      <c r="B53" s="8" t="s">
        <v>111</v>
      </c>
      <c r="C53" s="9">
        <f>SUM(C47:C52)</f>
        <v>42515</v>
      </c>
      <c r="D53" s="9">
        <f aca="true" t="shared" si="4" ref="D53:T53">SUM(D47:D52)</f>
        <v>32218</v>
      </c>
      <c r="E53" s="9">
        <f t="shared" si="4"/>
        <v>32133</v>
      </c>
      <c r="F53" s="9">
        <f t="shared" si="4"/>
        <v>85</v>
      </c>
      <c r="G53" s="9">
        <f t="shared" si="4"/>
        <v>1</v>
      </c>
      <c r="H53" s="9">
        <f t="shared" si="4"/>
        <v>84</v>
      </c>
      <c r="I53" s="9">
        <f t="shared" si="4"/>
        <v>78</v>
      </c>
      <c r="J53" s="9">
        <f t="shared" si="4"/>
        <v>2</v>
      </c>
      <c r="K53" s="9">
        <f t="shared" si="4"/>
        <v>4</v>
      </c>
      <c r="L53" s="9">
        <f t="shared" si="4"/>
        <v>73</v>
      </c>
      <c r="M53" s="9">
        <f t="shared" si="4"/>
        <v>73</v>
      </c>
      <c r="N53" s="9">
        <f t="shared" si="4"/>
        <v>22</v>
      </c>
      <c r="O53" s="9">
        <f t="shared" si="4"/>
        <v>47</v>
      </c>
      <c r="P53" s="9">
        <f t="shared" si="4"/>
        <v>4</v>
      </c>
      <c r="Q53" s="9">
        <f t="shared" si="4"/>
        <v>0</v>
      </c>
      <c r="R53" s="9">
        <f t="shared" si="4"/>
        <v>0</v>
      </c>
      <c r="S53" s="9">
        <f t="shared" si="4"/>
        <v>0</v>
      </c>
      <c r="T53" s="9">
        <f t="shared" si="4"/>
        <v>0</v>
      </c>
    </row>
    <row r="54" spans="1:20" s="6" customFormat="1" ht="15.75">
      <c r="A54" s="10"/>
      <c r="B54" s="10" t="s">
        <v>112</v>
      </c>
      <c r="C54" s="10">
        <f>C14+C25+C38+C46+C53</f>
        <v>354971</v>
      </c>
      <c r="D54" s="10">
        <f aca="true" t="shared" si="5" ref="D54:T54">D14+D25+D38+D46+D53</f>
        <v>271705</v>
      </c>
      <c r="E54" s="10">
        <f t="shared" si="5"/>
        <v>270944</v>
      </c>
      <c r="F54" s="10">
        <f t="shared" si="5"/>
        <v>761</v>
      </c>
      <c r="G54" s="10">
        <f t="shared" si="5"/>
        <v>3</v>
      </c>
      <c r="H54" s="10">
        <f t="shared" si="5"/>
        <v>758</v>
      </c>
      <c r="I54" s="10">
        <f t="shared" si="5"/>
        <v>718</v>
      </c>
      <c r="J54" s="10">
        <f t="shared" si="5"/>
        <v>10</v>
      </c>
      <c r="K54" s="10">
        <f t="shared" si="5"/>
        <v>30</v>
      </c>
      <c r="L54" s="10">
        <f t="shared" si="5"/>
        <v>798</v>
      </c>
      <c r="M54" s="10">
        <f t="shared" si="5"/>
        <v>798</v>
      </c>
      <c r="N54" s="10">
        <f t="shared" si="5"/>
        <v>321</v>
      </c>
      <c r="O54" s="10">
        <f t="shared" si="5"/>
        <v>447</v>
      </c>
      <c r="P54" s="10">
        <f t="shared" si="5"/>
        <v>30</v>
      </c>
      <c r="Q54" s="10">
        <f t="shared" si="5"/>
        <v>0</v>
      </c>
      <c r="R54" s="10">
        <f t="shared" si="5"/>
        <v>0</v>
      </c>
      <c r="S54" s="10">
        <f t="shared" si="5"/>
        <v>0</v>
      </c>
      <c r="T54" s="10">
        <f t="shared" si="5"/>
        <v>0</v>
      </c>
    </row>
  </sheetData>
  <mergeCells count="14">
    <mergeCell ref="A1:M1"/>
    <mergeCell ref="A2:A4"/>
    <mergeCell ref="B2:B4"/>
    <mergeCell ref="C2:C4"/>
    <mergeCell ref="D2:G2"/>
    <mergeCell ref="D3:D4"/>
    <mergeCell ref="E3:E4"/>
    <mergeCell ref="F3:F4"/>
    <mergeCell ref="G3:G4"/>
    <mergeCell ref="H2:T2"/>
    <mergeCell ref="H3:K3"/>
    <mergeCell ref="L3:L4"/>
    <mergeCell ref="M3:P3"/>
    <mergeCell ref="Q3:T3"/>
  </mergeCells>
  <printOptions/>
  <pageMargins left="0.1968503937007874" right="0.1968503937007874" top="0.3937007874015748" bottom="0" header="0" footer="0.5118110236220472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 Ciechanow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KBW</dc:creator>
  <cp:keywords/>
  <dc:description/>
  <cp:lastModifiedBy>KBW</cp:lastModifiedBy>
  <cp:lastPrinted>2005-01-17T07:17:29Z</cp:lastPrinted>
  <dcterms:created xsi:type="dcterms:W3CDTF">2005-01-14T10:06:56Z</dcterms:created>
  <dcterms:modified xsi:type="dcterms:W3CDTF">2005-01-17T07:27:58Z</dcterms:modified>
  <cp:category/>
  <cp:version/>
  <cp:contentType/>
  <cp:contentStatus/>
</cp:coreProperties>
</file>